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firstSheet="4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</sheets>
  <definedNames>
    <definedName name="hidden_Tabla_2178601">'hidden_Tabla_2178601'!$A$1:$A$3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<sst xmlns="http://schemas.openxmlformats.org/spreadsheetml/2006/main" count="866" uniqueCount="283">
  <si>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</si>
  <si>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</si>
  <si>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</si>
  <si>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</si>
  <si>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</si>
  <si>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</si>
  <si>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</si>
  <si>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</si>
  <si>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</si>
  <si>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</si>
  <si>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</si>
  <si>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</si>
  <si>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</si>
  <si>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</si>
  <si>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</si>
  <si>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</si>
  <si>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</si>
  <si>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</si>
  <si>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</si>
  <si>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</si>
  <si>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</si>
  <si>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</si>
  <si>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</si>
  <si>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</si>
  <si>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</si>
  <si>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</si>
  <si>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</si>
  <si>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</si>
  <si>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</si>
  <si>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</si>
  <si>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</si>
  <si>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</si>
  <si>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</si>
  <si>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</si>
  <si>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</si>
  <si>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</si>
  <si>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</si>
  <si>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</si>
  <si>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</si>
  <si>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</si>
  <si>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</si>
  <si>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</si>
  <si>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</si>
  <si>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</si>
  <si>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</si>
  <si>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</si>
  <si>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</si>
  <si>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</si>
  <si>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</si>
  <si>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</si>
  <si>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</si>
  <si>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</si>
  <si>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</si>
  <si>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</si>
  <si>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</si>
  <si>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</si>
  <si>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</si>
  <si>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</si>
  <si>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</si>
  <si>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</si>
  <si>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</si>
  <si>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</si>
  <si>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</si>
  <si>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</si>
  <si>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</si>
  <si>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</si>
  <si>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</si>
  <si>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</si>
  <si>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</si>
  <si>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</si>
  <si>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</si>
  <si>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</si>
  <si>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</si>
  <si>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</si>
  <si>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</si>
  <si>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</si>
  <si>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</si>
  <si>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</si>
  <si>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</si>
  <si>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</si>
  <si>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</si>
  <si>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</si>
  <si>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</si>
  <si>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</si>
  <si>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</si>
  <si>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</si>
  <si>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</si>
  <si>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</si>
  <si>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</si>
  <si>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</si>
  <si>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</si>
  <si>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</si>
  <si>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</si>
  <si>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</si>
  <si>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</si>
  <si>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</si>
  <si>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</si>
  <si>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</si>
  <si>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</si>
  <si>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</si>
  <si>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</si>
  <si>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</si>
  <si>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</si>
  <si>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</si>
  <si>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</si>
  <si>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</si>
  <si>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</si>
  <si>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</si>
  <si>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</si>
  <si>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</si>
  <si>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</si>
  <si>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</si>
  <si>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</si>
  <si>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</si>
  <si>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</si>
  <si>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</si>
  <si>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</si>
  <si>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</si>
  <si>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</si>
  <si>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</si>
  <si>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</si>
  <si>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</si>
  <si>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</si>
  <si>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</si>
  <si>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</si>
  <si>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</si>
  <si>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</si>
  <si>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</si>
  <si>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</si>
  <si>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</si>
  <si>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</si>
  <si>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</si>
  <si>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</si>
  <si>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</si>
  <si>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</si>
  <si>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</si>
  <si>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</si>
  <si>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</si>
  <si>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</si>
  <si>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</si>
  <si>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</si>
  <si>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</si>
  <si>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</si>
  <si>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</si>
  <si>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</si>
  <si>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</si>
  <si>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</si>
  <si>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</si>
  <si>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</si>
  <si>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</si>
  <si>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</si>
  <si>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</si>
  <si>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</si>
  <si>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</si>
  <si>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</si>
  <si>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</si>
  <si>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</si>
  <si>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</si>
  <si>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</si>
  <si>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</si>
  <si>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</si>
  <si>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</si>
  <si>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</si>
  <si>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</si>
  <si>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</si>
  <si>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</si>
  <si>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</si>
  <si>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</si>
  <si>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</si>
  <si>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</si>
  <si>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</si>
  <si>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</si>
  <si>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</si>
  <si>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01/07/2015 al 31/07/2015</t>
  </si>
  <si>
    <t>publicidad</t>
  </si>
  <si>
    <t>no dato</t>
  </si>
  <si>
    <t>cobertura en portal internet</t>
  </si>
  <si>
    <t>publicidad en medio digital</t>
  </si>
  <si>
    <t>informativo</t>
  </si>
  <si>
    <t>difundir acciones</t>
  </si>
  <si>
    <t>local</t>
  </si>
  <si>
    <t xml:space="preserve">ALFREDO JOSE GONZALEZ MENDEZ </t>
  </si>
  <si>
    <t>NO APLICA</t>
  </si>
  <si>
    <t>publicidad en periodico acierto</t>
  </si>
  <si>
    <t>BERNABE CONTRERAS SALAS</t>
  </si>
  <si>
    <t>servicio</t>
  </si>
  <si>
    <t>analisis de medios</t>
  </si>
  <si>
    <t>temas de interés local</t>
  </si>
  <si>
    <t>CENTRO REGIONAL DE COMUNICACIÓN S.A. DE C.V</t>
  </si>
  <si>
    <t xml:space="preserve">publicidad en periodico </t>
  </si>
  <si>
    <t xml:space="preserve">publicidad en periodico  </t>
  </si>
  <si>
    <t>EDITORIAL CORPORATIVO GRAFICO DE N.L.S.A. DE C.V.</t>
  </si>
  <si>
    <t>difusion de actividades en periodico</t>
  </si>
  <si>
    <t>EDITORIAL EL PORVENIR, S.A. DE CV.</t>
  </si>
  <si>
    <t>publicidad en periodico abc</t>
  </si>
  <si>
    <t xml:space="preserve">EDITORIAL MONTERREY, S.A. </t>
  </si>
  <si>
    <t>publicidad en periodico cambio</t>
  </si>
  <si>
    <t>JOSE ISABEL CANDELARIA CASILLAS</t>
  </si>
  <si>
    <t>KLAVE MEDIA SAPI DE CV</t>
  </si>
  <si>
    <t>publicidad en periodico milenio</t>
  </si>
  <si>
    <t>publicidad en milenio</t>
  </si>
  <si>
    <t>MILENIO DIARIO S.A. DE C.V.</t>
  </si>
  <si>
    <t>transmisión en televisión</t>
  </si>
  <si>
    <t>difusión de actividades</t>
  </si>
  <si>
    <t>transmitir acciones</t>
  </si>
  <si>
    <t>MIULTIMEDIOS S.A. DE C.V.</t>
  </si>
  <si>
    <t>transmision en grupo radio alegría</t>
  </si>
  <si>
    <t>cobertura de actividades</t>
  </si>
  <si>
    <t>NOTIGRAMEX. S.A. DE C.V.</t>
  </si>
  <si>
    <t>publicidad en periódico elitte</t>
  </si>
  <si>
    <t>PIZAÑA Y COBOS ASOCIADOS, S.A. DE C.V.</t>
  </si>
  <si>
    <t>publicidad en periodico new paper</t>
  </si>
  <si>
    <t>PUBLICIDAD Y LOGISTICA INTEGRAL SA DE CV</t>
  </si>
  <si>
    <t>PUBLIMAX, S.A. DE C.V.</t>
  </si>
  <si>
    <t>transmsión en radio méxico</t>
  </si>
  <si>
    <t>RADIO MEXICO NUEVO LEON S.A. DE C.V.</t>
  </si>
  <si>
    <t>publicidad en periódico cualidad</t>
  </si>
  <si>
    <t>RAUL CARRIZALES VALERO</t>
  </si>
  <si>
    <t>transmisión en televisa</t>
  </si>
  <si>
    <t>difusion de actividades en televisa</t>
  </si>
  <si>
    <t>TV DE LOS MOCHIS, S.A. DE C.V.</t>
  </si>
  <si>
    <t>difusion de actividades</t>
  </si>
  <si>
    <t>VERBO LIBRE EDITORES, S.A. DE C.V.</t>
  </si>
  <si>
    <t>análisis de medios</t>
  </si>
  <si>
    <t>servicio informativo</t>
  </si>
  <si>
    <t>ZENON MARGARITO ESCAMILLA GUTIERREZ</t>
  </si>
  <si>
    <t>cobertura en portal internet emriquece tu salud</t>
  </si>
  <si>
    <t>publicidad en periodico el porvenir</t>
  </si>
  <si>
    <t>publicidad en revista hora cero</t>
  </si>
  <si>
    <t>ALFREDO JOSE</t>
  </si>
  <si>
    <t>GONZALEZ</t>
  </si>
  <si>
    <t>MENDEZ</t>
  </si>
  <si>
    <t>BERNABE</t>
  </si>
  <si>
    <t>CONTRERAS</t>
  </si>
  <si>
    <t>SALAS</t>
  </si>
  <si>
    <t>JOSE ISABEL</t>
  </si>
  <si>
    <t>CANDELARIA</t>
  </si>
  <si>
    <t>CASILLAS</t>
  </si>
  <si>
    <t>ZENON MARGARITO</t>
  </si>
  <si>
    <t>ESCAMILLA</t>
  </si>
  <si>
    <t>GUTIERREZ</t>
  </si>
  <si>
    <t>RAUL</t>
  </si>
  <si>
    <t>CARRIZALES</t>
  </si>
  <si>
    <t>VALERO</t>
  </si>
  <si>
    <t>EAGZ620917R77</t>
  </si>
  <si>
    <t>RMN001019JF6</t>
  </si>
  <si>
    <t>GOMA710609R36</t>
  </si>
  <si>
    <t>COSB4707245PA</t>
  </si>
  <si>
    <t>ECG120829FA8</t>
  </si>
  <si>
    <t>EPO8312301W2</t>
  </si>
  <si>
    <t>EMO801210AS6</t>
  </si>
  <si>
    <t>CACI620708JK7</t>
  </si>
  <si>
    <t>KME1409186B1</t>
  </si>
  <si>
    <t>MDI991214A74</t>
  </si>
  <si>
    <t>MUL0711147NA</t>
  </si>
  <si>
    <t>NOT801210BG3</t>
  </si>
  <si>
    <t>PCA080429JEA</t>
  </si>
  <si>
    <t>PUB9404255F7</t>
  </si>
  <si>
    <t>CAVR400108369</t>
  </si>
  <si>
    <t>TVM851118SK3</t>
  </si>
  <si>
    <t>VLE05022877A</t>
  </si>
  <si>
    <t>Art.26 fracc. II inciso c) y art.64 fraccion VII del reglamento de adquisiciones arrendamientos y contratacion de servicios del Mpio</t>
  </si>
  <si>
    <t>El municipio por conducto de la Direccion podran contratar adquisiciones arrendamientos y servicios por licitacion pública adjudicacion directa o invitacion</t>
  </si>
  <si>
    <t>NO DATO</t>
  </si>
  <si>
    <t xml:space="preserve">NO DATO </t>
  </si>
  <si>
    <t>PROMOCION Y DIFUSION</t>
  </si>
  <si>
    <t>CRC930227QP1</t>
  </si>
  <si>
    <t>PLI1303062L4</t>
  </si>
  <si>
    <t>https://drive.google.com/open?id=1JKjb5zodXWphGu75ZbOwLGWyEPfroLBS</t>
  </si>
  <si>
    <t>http://www.escobedo.gob.mx/transparencia/doc/Art10-01/20180222093546.docx</t>
  </si>
  <si>
    <t>http://www.escobedo.gob.mx/transparencia/doc/Art10-01/20180222094439.docx</t>
  </si>
  <si>
    <t>http://www.escobedo.gob.mx/transparencia/doc/Art10-01/20180222094356.docx</t>
  </si>
  <si>
    <t>http://www.escobedo.gob.mx/transparencia/doc/Art10-01/20180222101626.pdf</t>
  </si>
  <si>
    <t>http://www.escobedo.gob.mx/transparencia/doc/Art10-01/20180222094311.docx</t>
  </si>
  <si>
    <t>http://www.escobedo.gob.mx/transparencia/doc/Art10-01/20180222094238.docx</t>
  </si>
  <si>
    <t>http://www.escobedo.gob.mx/transparencia/doc/Art10-01/20180222101814.pdf</t>
  </si>
  <si>
    <t>http://www.escobedo.gob.mx/transparencia/doc/Art10-01/20180222101718.pdf</t>
  </si>
  <si>
    <t>http://www.escobedo.gob.mx/transparencia/doc/Art10-01/20180222094034.docx</t>
  </si>
  <si>
    <t>http://www.escobedo.gob.mx/transparencia/doc/Art10-01/20180222095038.docx</t>
  </si>
  <si>
    <t>http://www.escobedo.gob.mx/transparencia/doc/Art10-01/20180222095331.docx</t>
  </si>
  <si>
    <t>http://www.escobedo.gob.mx/transparencia/doc/Art10-01/20180222030330.docx</t>
  </si>
  <si>
    <t>http://www.escobedo.gob.mx/transparencia/doc/Art10-01/20180222030000.docx</t>
  </si>
  <si>
    <t>http://www.escobedo.gob.mx/transparencia/doc/Art10-01/20180222030434.docx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</si>
</sst>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1" fillId="0" borderId="0" xfId="45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 wrapText="1"/>
      <protection/>
    </xf>
    <xf numFmtId="0" fontId="31" fillId="0" borderId="0" xfId="45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JKjb5zodXWphGu75ZbOwLGWyEPfroLBS" TargetMode="External" /><Relationship Id="rId2" Type="http://schemas.openxmlformats.org/officeDocument/2006/relationships/hyperlink" Target="https://drive.google.com/open?id=1JKjb5zodXWphGu75ZbOwLGWyEPfroLBS" TargetMode="External" /><Relationship Id="rId3" Type="http://schemas.openxmlformats.org/officeDocument/2006/relationships/hyperlink" Target="https://drive.google.com/open?id=1JKjb5zodXWphGu75ZbOwLGWyEPfroLBS" TargetMode="External" /><Relationship Id="rId4" Type="http://schemas.openxmlformats.org/officeDocument/2006/relationships/hyperlink" Target="https://drive.google.com/open?id=1JKjb5zodXWphGu75ZbOwLGWyEPfroLBS" TargetMode="External" /><Relationship Id="rId5" Type="http://schemas.openxmlformats.org/officeDocument/2006/relationships/hyperlink" Target="https://drive.google.com/open?id=1JKjb5zodXWphGu75ZbOwLGWyEPfroLBS" TargetMode="External" /><Relationship Id="rId6" Type="http://schemas.openxmlformats.org/officeDocument/2006/relationships/hyperlink" Target="https://drive.google.com/open?id=1JKjb5zodXWphGu75ZbOwLGWyEPfroLBS" TargetMode="External" /><Relationship Id="rId7" Type="http://schemas.openxmlformats.org/officeDocument/2006/relationships/hyperlink" Target="https://drive.google.com/open?id=1JKjb5zodXWphGu75ZbOwLGWyEPfroLBS" TargetMode="External" /><Relationship Id="rId8" Type="http://schemas.openxmlformats.org/officeDocument/2006/relationships/hyperlink" Target="https://drive.google.com/open?id=1JKjb5zodXWphGu75ZbOwLGWyEPfroLBS" TargetMode="External" /><Relationship Id="rId9" Type="http://schemas.openxmlformats.org/officeDocument/2006/relationships/hyperlink" Target="https://drive.google.com/open?id=1JKjb5zodXWphGu75ZbOwLGWyEPfroLBS" TargetMode="External" /><Relationship Id="rId10" Type="http://schemas.openxmlformats.org/officeDocument/2006/relationships/hyperlink" Target="https://drive.google.com/open?id=1JKjb5zodXWphGu75ZbOwLGWyEPfroLBS" TargetMode="External" /><Relationship Id="rId11" Type="http://schemas.openxmlformats.org/officeDocument/2006/relationships/hyperlink" Target="https://drive.google.com/open?id=1JKjb5zodXWphGu75ZbOwLGWyEPfroLBS" TargetMode="External" /><Relationship Id="rId12" Type="http://schemas.openxmlformats.org/officeDocument/2006/relationships/hyperlink" Target="https://drive.google.com/open?id=1JKjb5zodXWphGu75ZbOwLGWyEPfroLBS" TargetMode="External" /><Relationship Id="rId13" Type="http://schemas.openxmlformats.org/officeDocument/2006/relationships/hyperlink" Target="https://drive.google.com/open?id=1JKjb5zodXWphGu75ZbOwLGWyEPfroLBS" TargetMode="External" /><Relationship Id="rId14" Type="http://schemas.openxmlformats.org/officeDocument/2006/relationships/hyperlink" Target="https://drive.google.com/open?id=1JKjb5zodXWphGu75ZbOwLGWyEPfroLBS" TargetMode="External" /><Relationship Id="rId15" Type="http://schemas.openxmlformats.org/officeDocument/2006/relationships/hyperlink" Target="https://drive.google.com/open?id=1JKjb5zodXWphGu75ZbOwLGWyEPfroLBS" TargetMode="External" /><Relationship Id="rId16" Type="http://schemas.openxmlformats.org/officeDocument/2006/relationships/hyperlink" Target="https://drive.google.com/open?id=1JKjb5zodXWphGu75ZbOwLGWyEPfroLBS" TargetMode="External" /><Relationship Id="rId17" Type="http://schemas.openxmlformats.org/officeDocument/2006/relationships/hyperlink" Target="https://drive.google.com/open?id=1JKjb5zodXWphGu75ZbOwLGWyEPfroLBS" TargetMode="External" /><Relationship Id="rId18" Type="http://schemas.openxmlformats.org/officeDocument/2006/relationships/hyperlink" Target="https://drive.google.com/open?id=1JKjb5zodXWphGu75ZbOwLGWyEPfroLBS" TargetMode="External" /><Relationship Id="rId19" Type="http://schemas.openxmlformats.org/officeDocument/2006/relationships/hyperlink" Target="https://drive.google.com/open?id=1JKjb5zodXWphGu75ZbOwLGWyEPfroLBS" TargetMode="External" /><Relationship Id="rId20" Type="http://schemas.openxmlformats.org/officeDocument/2006/relationships/hyperlink" Target="https://drive.google.com/open?id=1JKjb5zodXWphGu75ZbOwLGWyEPfroLBS" TargetMode="External" /><Relationship Id="rId21" Type="http://schemas.openxmlformats.org/officeDocument/2006/relationships/hyperlink" Target="http://www.escobedo.gob.mx/transparencia/doc/Art10-01/20180222093546.docx" TargetMode="External" /><Relationship Id="rId22" Type="http://schemas.openxmlformats.org/officeDocument/2006/relationships/hyperlink" Target="http://www.escobedo.gob.mx/transparencia/doc/Art10-01/20180222094439.docx" TargetMode="External" /><Relationship Id="rId23" Type="http://schemas.openxmlformats.org/officeDocument/2006/relationships/hyperlink" Target="http://www.escobedo.gob.mx/transparencia/doc/Art10-01/20180222094356.docx" TargetMode="External" /><Relationship Id="rId24" Type="http://schemas.openxmlformats.org/officeDocument/2006/relationships/hyperlink" Target="http://www.escobedo.gob.mx/transparencia/doc/Art10-01/20180222101626.pdf" TargetMode="External" /><Relationship Id="rId25" Type="http://schemas.openxmlformats.org/officeDocument/2006/relationships/hyperlink" Target="http://www.escobedo.gob.mx/transparencia/doc/Art10-01/20180222094311.docx" TargetMode="External" /><Relationship Id="rId26" Type="http://schemas.openxmlformats.org/officeDocument/2006/relationships/hyperlink" Target="http://www.escobedo.gob.mx/transparencia/doc/Art10-01/20180222094238.docx" TargetMode="External" /><Relationship Id="rId27" Type="http://schemas.openxmlformats.org/officeDocument/2006/relationships/hyperlink" Target="http://www.escobedo.gob.mx/transparencia/doc/Art10-01/20180222101814.pdf" TargetMode="External" /><Relationship Id="rId28" Type="http://schemas.openxmlformats.org/officeDocument/2006/relationships/hyperlink" Target="http://www.escobedo.gob.mx/transparencia/doc/Art10-01/20180222101718.pdf" TargetMode="External" /><Relationship Id="rId29" Type="http://schemas.openxmlformats.org/officeDocument/2006/relationships/hyperlink" Target="http://www.escobedo.gob.mx/transparencia/doc/Art10-01/20180222094034.docx" TargetMode="External" /><Relationship Id="rId30" Type="http://schemas.openxmlformats.org/officeDocument/2006/relationships/hyperlink" Target="http://www.escobedo.gob.mx/transparencia/doc/Art10-01/20180222095038.docx" TargetMode="External" /><Relationship Id="rId31" Type="http://schemas.openxmlformats.org/officeDocument/2006/relationships/hyperlink" Target="http://www.escobedo.gob.mx/transparencia/doc/Art10-01/20180222095331.docx" TargetMode="External" /><Relationship Id="rId32" Type="http://schemas.openxmlformats.org/officeDocument/2006/relationships/hyperlink" Target="http://www.escobedo.gob.mx/transparencia/doc/Art10-01/20180222030330.docx" TargetMode="External" /><Relationship Id="rId33" Type="http://schemas.openxmlformats.org/officeDocument/2006/relationships/hyperlink" Target="http://www.escobedo.gob.mx/transparencia/doc/Art10-01/20180222030000.docx" TargetMode="External" /><Relationship Id="rId34" Type="http://schemas.openxmlformats.org/officeDocument/2006/relationships/hyperlink" Target="http://www.escobedo.gob.mx/transparencia/doc/Art10-01/20180222030000.docx" TargetMode="External" /><Relationship Id="rId35" Type="http://schemas.openxmlformats.org/officeDocument/2006/relationships/hyperlink" Target="http://www.escobedo.gob.mx/transparencia/doc/Art10-01/20180222030434.docx" TargetMode="External" /><Relationship Id="rId36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"/>
  <sheetViews>
    <sheetView zoomScalePageLayoutView="0" workbookViewId="0" topLeftCell="A2">
      <selection activeCell="A16" sqref="A16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1" t="s">
        <v>75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ht="12.75">
      <c r="A8" t="s">
        <v>0</v>
      </c>
      <c r="B8" t="s">
        <v>172</v>
      </c>
      <c r="C8" t="s">
        <v>4</v>
      </c>
      <c r="D8">
        <v>2015</v>
      </c>
      <c r="E8" t="s">
        <v>173</v>
      </c>
      <c r="F8" t="s">
        <v>174</v>
      </c>
      <c r="G8" t="s">
        <v>13</v>
      </c>
      <c r="H8" t="s">
        <v>175</v>
      </c>
      <c r="I8" t="s">
        <v>19</v>
      </c>
      <c r="J8" t="s">
        <v>226</v>
      </c>
      <c r="L8" t="s">
        <v>177</v>
      </c>
      <c r="M8" t="s">
        <v>178</v>
      </c>
      <c r="N8" t="s">
        <v>179</v>
      </c>
      <c r="O8" s="6">
        <v>58000</v>
      </c>
      <c r="R8" t="s">
        <v>21</v>
      </c>
      <c r="S8" t="s">
        <v>180</v>
      </c>
      <c r="T8" s="7">
        <v>42186</v>
      </c>
      <c r="U8" s="7">
        <v>42216</v>
      </c>
      <c r="V8" t="s">
        <v>25</v>
      </c>
      <c r="W8" t="s">
        <v>175</v>
      </c>
      <c r="X8" t="s">
        <v>175</v>
      </c>
      <c r="Y8" t="s">
        <v>175</v>
      </c>
      <c r="Z8" t="s">
        <v>175</v>
      </c>
      <c r="AA8">
        <v>1</v>
      </c>
      <c r="AB8">
        <v>1</v>
      </c>
      <c r="AC8">
        <v>1</v>
      </c>
      <c r="AD8" s="7">
        <v>42891</v>
      </c>
      <c r="AE8" t="s">
        <v>172</v>
      </c>
      <c r="AF8">
        <v>2015</v>
      </c>
      <c r="AG8" s="7">
        <v>42216</v>
      </c>
      <c r="AH8" t="s">
        <v>182</v>
      </c>
    </row>
    <row r="9" spans="1:34" ht="12.75">
      <c r="A9" t="s">
        <v>0</v>
      </c>
      <c r="B9" t="s">
        <v>172</v>
      </c>
      <c r="C9" t="s">
        <v>4</v>
      </c>
      <c r="D9">
        <v>2015</v>
      </c>
      <c r="E9" t="s">
        <v>173</v>
      </c>
      <c r="F9" t="s">
        <v>174</v>
      </c>
      <c r="G9" t="s">
        <v>8</v>
      </c>
      <c r="H9" t="s">
        <v>175</v>
      </c>
      <c r="I9" t="s">
        <v>19</v>
      </c>
      <c r="J9" t="s">
        <v>192</v>
      </c>
      <c r="L9" t="s">
        <v>183</v>
      </c>
      <c r="M9" t="s">
        <v>178</v>
      </c>
      <c r="N9" t="s">
        <v>179</v>
      </c>
      <c r="O9" s="6">
        <v>5800</v>
      </c>
      <c r="R9" t="s">
        <v>21</v>
      </c>
      <c r="S9" t="s">
        <v>180</v>
      </c>
      <c r="T9" s="7">
        <v>42186</v>
      </c>
      <c r="U9" s="7">
        <v>42216</v>
      </c>
      <c r="V9" t="s">
        <v>25</v>
      </c>
      <c r="W9" t="s">
        <v>175</v>
      </c>
      <c r="X9" t="s">
        <v>175</v>
      </c>
      <c r="Y9" t="s">
        <v>175</v>
      </c>
      <c r="Z9" t="s">
        <v>175</v>
      </c>
      <c r="AA9">
        <v>2</v>
      </c>
      <c r="AB9">
        <v>1</v>
      </c>
      <c r="AC9">
        <v>2</v>
      </c>
      <c r="AD9" s="7">
        <v>42891</v>
      </c>
      <c r="AE9" t="s">
        <v>172</v>
      </c>
      <c r="AF9">
        <v>2015</v>
      </c>
      <c r="AG9" s="7">
        <v>42216</v>
      </c>
      <c r="AH9" t="s">
        <v>182</v>
      </c>
    </row>
    <row r="10" spans="1:34" ht="12.75">
      <c r="A10" t="s">
        <v>0</v>
      </c>
      <c r="B10" t="s">
        <v>172</v>
      </c>
      <c r="C10" t="s">
        <v>5</v>
      </c>
      <c r="D10">
        <v>2015</v>
      </c>
      <c r="E10" t="s">
        <v>173</v>
      </c>
      <c r="F10" t="s">
        <v>185</v>
      </c>
      <c r="G10" t="s">
        <v>11</v>
      </c>
      <c r="H10" t="s">
        <v>175</v>
      </c>
      <c r="I10" t="s">
        <v>19</v>
      </c>
      <c r="J10" t="s">
        <v>186</v>
      </c>
      <c r="L10" t="s">
        <v>187</v>
      </c>
      <c r="M10" t="s">
        <v>178</v>
      </c>
      <c r="N10" t="s">
        <v>178</v>
      </c>
      <c r="O10" s="6">
        <v>46400</v>
      </c>
      <c r="R10" t="s">
        <v>21</v>
      </c>
      <c r="S10" t="s">
        <v>180</v>
      </c>
      <c r="T10" s="7">
        <v>42186</v>
      </c>
      <c r="U10" s="7">
        <v>42216</v>
      </c>
      <c r="V10" t="s">
        <v>25</v>
      </c>
      <c r="W10" t="s">
        <v>175</v>
      </c>
      <c r="X10" t="s">
        <v>175</v>
      </c>
      <c r="Y10" t="s">
        <v>175</v>
      </c>
      <c r="Z10" t="s">
        <v>175</v>
      </c>
      <c r="AA10">
        <v>3</v>
      </c>
      <c r="AB10">
        <v>1</v>
      </c>
      <c r="AC10">
        <v>3</v>
      </c>
      <c r="AD10" s="7">
        <v>42891</v>
      </c>
      <c r="AE10" t="s">
        <v>172</v>
      </c>
      <c r="AF10">
        <v>2015</v>
      </c>
      <c r="AG10" s="7">
        <v>42216</v>
      </c>
      <c r="AH10" t="s">
        <v>182</v>
      </c>
    </row>
    <row r="11" spans="1:34" ht="12.75">
      <c r="A11" t="s">
        <v>0</v>
      </c>
      <c r="B11" t="s">
        <v>172</v>
      </c>
      <c r="C11" t="s">
        <v>4</v>
      </c>
      <c r="D11">
        <v>2015</v>
      </c>
      <c r="E11" t="s">
        <v>173</v>
      </c>
      <c r="F11" t="s">
        <v>174</v>
      </c>
      <c r="G11" t="s">
        <v>8</v>
      </c>
      <c r="H11" t="s">
        <v>175</v>
      </c>
      <c r="I11" t="s">
        <v>19</v>
      </c>
      <c r="J11" t="s">
        <v>189</v>
      </c>
      <c r="L11" t="s">
        <v>190</v>
      </c>
      <c r="M11" t="s">
        <v>178</v>
      </c>
      <c r="N11" t="s">
        <v>179</v>
      </c>
      <c r="O11" s="6">
        <v>5800</v>
      </c>
      <c r="R11" t="s">
        <v>21</v>
      </c>
      <c r="S11" t="s">
        <v>180</v>
      </c>
      <c r="T11" s="7">
        <v>42186</v>
      </c>
      <c r="U11" s="7">
        <v>42216</v>
      </c>
      <c r="V11" t="s">
        <v>25</v>
      </c>
      <c r="W11" t="s">
        <v>175</v>
      </c>
      <c r="X11" t="s">
        <v>175</v>
      </c>
      <c r="Y11" t="s">
        <v>175</v>
      </c>
      <c r="Z11" t="s">
        <v>175</v>
      </c>
      <c r="AA11">
        <v>4</v>
      </c>
      <c r="AB11">
        <v>1</v>
      </c>
      <c r="AC11">
        <v>4</v>
      </c>
      <c r="AD11" s="7">
        <v>42891</v>
      </c>
      <c r="AE11" t="s">
        <v>172</v>
      </c>
      <c r="AF11">
        <v>2015</v>
      </c>
      <c r="AG11" s="7">
        <v>42216</v>
      </c>
      <c r="AH11" t="s">
        <v>182</v>
      </c>
    </row>
    <row r="12" spans="1:34" ht="12.75">
      <c r="A12" t="s">
        <v>0</v>
      </c>
      <c r="B12" t="s">
        <v>172</v>
      </c>
      <c r="C12" t="s">
        <v>4</v>
      </c>
      <c r="D12">
        <v>2015</v>
      </c>
      <c r="E12" t="s">
        <v>173</v>
      </c>
      <c r="F12" t="s">
        <v>174</v>
      </c>
      <c r="G12" t="s">
        <v>8</v>
      </c>
      <c r="H12" t="s">
        <v>175</v>
      </c>
      <c r="I12" t="s">
        <v>19</v>
      </c>
      <c r="J12" t="s">
        <v>227</v>
      </c>
      <c r="L12" t="s">
        <v>192</v>
      </c>
      <c r="M12" t="s">
        <v>178</v>
      </c>
      <c r="N12" t="s">
        <v>179</v>
      </c>
      <c r="O12" s="6">
        <v>69600</v>
      </c>
      <c r="R12" t="s">
        <v>21</v>
      </c>
      <c r="S12" t="s">
        <v>180</v>
      </c>
      <c r="T12" s="7">
        <v>42186</v>
      </c>
      <c r="U12" s="7">
        <v>42216</v>
      </c>
      <c r="V12" t="s">
        <v>25</v>
      </c>
      <c r="W12" t="s">
        <v>175</v>
      </c>
      <c r="X12" t="s">
        <v>175</v>
      </c>
      <c r="Y12" t="s">
        <v>175</v>
      </c>
      <c r="Z12" t="s">
        <v>175</v>
      </c>
      <c r="AA12">
        <v>5</v>
      </c>
      <c r="AB12">
        <v>1</v>
      </c>
      <c r="AC12">
        <v>5</v>
      </c>
      <c r="AD12" s="7">
        <v>42891</v>
      </c>
      <c r="AE12" t="s">
        <v>172</v>
      </c>
      <c r="AF12">
        <v>2015</v>
      </c>
      <c r="AG12" s="7">
        <v>42216</v>
      </c>
      <c r="AH12" t="s">
        <v>182</v>
      </c>
    </row>
    <row r="13" spans="1:34" ht="12.75">
      <c r="A13" t="s">
        <v>0</v>
      </c>
      <c r="B13" t="s">
        <v>172</v>
      </c>
      <c r="C13" t="s">
        <v>4</v>
      </c>
      <c r="D13">
        <v>2015</v>
      </c>
      <c r="E13" t="s">
        <v>173</v>
      </c>
      <c r="F13" t="s">
        <v>174</v>
      </c>
      <c r="G13" t="s">
        <v>8</v>
      </c>
      <c r="H13" t="s">
        <v>175</v>
      </c>
      <c r="I13" t="s">
        <v>19</v>
      </c>
      <c r="J13" t="s">
        <v>194</v>
      </c>
      <c r="L13" t="s">
        <v>192</v>
      </c>
      <c r="M13" t="s">
        <v>178</v>
      </c>
      <c r="N13" t="s">
        <v>179</v>
      </c>
      <c r="O13" s="6">
        <v>90000</v>
      </c>
      <c r="R13" t="s">
        <v>21</v>
      </c>
      <c r="S13" t="s">
        <v>180</v>
      </c>
      <c r="T13" s="7">
        <v>42186</v>
      </c>
      <c r="U13" s="7">
        <v>42216</v>
      </c>
      <c r="V13" t="s">
        <v>25</v>
      </c>
      <c r="W13" t="s">
        <v>175</v>
      </c>
      <c r="X13" t="s">
        <v>175</v>
      </c>
      <c r="Y13" t="s">
        <v>175</v>
      </c>
      <c r="Z13" t="s">
        <v>175</v>
      </c>
      <c r="AA13">
        <v>6</v>
      </c>
      <c r="AB13">
        <v>1</v>
      </c>
      <c r="AC13">
        <v>6</v>
      </c>
      <c r="AD13" s="7">
        <v>42891</v>
      </c>
      <c r="AE13" t="s">
        <v>172</v>
      </c>
      <c r="AF13">
        <v>2015</v>
      </c>
      <c r="AG13" s="7">
        <v>42216</v>
      </c>
      <c r="AH13" t="s">
        <v>182</v>
      </c>
    </row>
    <row r="14" spans="1:34" ht="12.75">
      <c r="A14" t="s">
        <v>0</v>
      </c>
      <c r="B14" t="s">
        <v>172</v>
      </c>
      <c r="C14" t="s">
        <v>4</v>
      </c>
      <c r="D14">
        <v>2015</v>
      </c>
      <c r="E14" t="s">
        <v>173</v>
      </c>
      <c r="F14" t="s">
        <v>174</v>
      </c>
      <c r="G14" t="s">
        <v>8</v>
      </c>
      <c r="H14" t="s">
        <v>175</v>
      </c>
      <c r="I14" t="s">
        <v>19</v>
      </c>
      <c r="J14" t="s">
        <v>196</v>
      </c>
      <c r="L14" t="s">
        <v>192</v>
      </c>
      <c r="M14" t="s">
        <v>178</v>
      </c>
      <c r="N14" t="s">
        <v>179</v>
      </c>
      <c r="O14" s="6">
        <v>6960</v>
      </c>
      <c r="R14" t="s">
        <v>21</v>
      </c>
      <c r="S14" t="s">
        <v>180</v>
      </c>
      <c r="T14" s="7">
        <v>42186</v>
      </c>
      <c r="U14" s="7">
        <v>42216</v>
      </c>
      <c r="V14" t="s">
        <v>25</v>
      </c>
      <c r="W14" t="s">
        <v>175</v>
      </c>
      <c r="X14" t="s">
        <v>175</v>
      </c>
      <c r="Y14" t="s">
        <v>175</v>
      </c>
      <c r="Z14" t="s">
        <v>175</v>
      </c>
      <c r="AA14">
        <v>7</v>
      </c>
      <c r="AB14">
        <v>1</v>
      </c>
      <c r="AC14">
        <v>7</v>
      </c>
      <c r="AD14" s="7">
        <v>42891</v>
      </c>
      <c r="AE14" t="s">
        <v>172</v>
      </c>
      <c r="AF14">
        <v>2015</v>
      </c>
      <c r="AG14" s="7">
        <v>42216</v>
      </c>
      <c r="AH14" t="s">
        <v>182</v>
      </c>
    </row>
    <row r="15" spans="1:34" ht="12.75">
      <c r="A15" t="s">
        <v>0</v>
      </c>
      <c r="B15" t="s">
        <v>172</v>
      </c>
      <c r="C15" t="s">
        <v>4</v>
      </c>
      <c r="D15">
        <v>2015</v>
      </c>
      <c r="E15" t="s">
        <v>173</v>
      </c>
      <c r="F15" t="s">
        <v>174</v>
      </c>
      <c r="G15" t="s">
        <v>13</v>
      </c>
      <c r="H15" t="s">
        <v>175</v>
      </c>
      <c r="I15" t="s">
        <v>19</v>
      </c>
      <c r="J15" t="s">
        <v>176</v>
      </c>
      <c r="L15" t="s">
        <v>177</v>
      </c>
      <c r="M15" t="s">
        <v>178</v>
      </c>
      <c r="N15" t="s">
        <v>179</v>
      </c>
      <c r="O15" s="6">
        <v>87000</v>
      </c>
      <c r="R15" t="s">
        <v>21</v>
      </c>
      <c r="S15" t="s">
        <v>180</v>
      </c>
      <c r="T15" s="7">
        <v>42186</v>
      </c>
      <c r="U15" s="7">
        <v>42216</v>
      </c>
      <c r="V15" t="s">
        <v>25</v>
      </c>
      <c r="W15" t="s">
        <v>175</v>
      </c>
      <c r="X15" t="s">
        <v>175</v>
      </c>
      <c r="Y15" t="s">
        <v>175</v>
      </c>
      <c r="Z15" t="s">
        <v>175</v>
      </c>
      <c r="AA15">
        <v>8</v>
      </c>
      <c r="AB15">
        <v>1</v>
      </c>
      <c r="AC15">
        <v>8</v>
      </c>
      <c r="AD15" s="7">
        <v>42891</v>
      </c>
      <c r="AE15" t="s">
        <v>172</v>
      </c>
      <c r="AF15">
        <v>2015</v>
      </c>
      <c r="AG15" s="7">
        <v>42216</v>
      </c>
      <c r="AH15" t="s">
        <v>182</v>
      </c>
    </row>
    <row r="16" spans="1:34" ht="12.75">
      <c r="A16" t="s">
        <v>0</v>
      </c>
      <c r="B16" t="s">
        <v>172</v>
      </c>
      <c r="C16" t="s">
        <v>4</v>
      </c>
      <c r="D16">
        <v>2015</v>
      </c>
      <c r="E16" t="s">
        <v>173</v>
      </c>
      <c r="F16" t="s">
        <v>174</v>
      </c>
      <c r="G16" t="s">
        <v>8</v>
      </c>
      <c r="H16" t="s">
        <v>175</v>
      </c>
      <c r="I16" t="s">
        <v>19</v>
      </c>
      <c r="J16" t="s">
        <v>199</v>
      </c>
      <c r="L16" t="s">
        <v>200</v>
      </c>
      <c r="M16" t="s">
        <v>178</v>
      </c>
      <c r="N16" t="s">
        <v>179</v>
      </c>
      <c r="O16" s="6">
        <v>39854.51</v>
      </c>
      <c r="R16" t="s">
        <v>21</v>
      </c>
      <c r="S16" t="s">
        <v>180</v>
      </c>
      <c r="T16" s="7">
        <v>42186</v>
      </c>
      <c r="U16" s="7">
        <v>42216</v>
      </c>
      <c r="V16" t="s">
        <v>25</v>
      </c>
      <c r="W16" t="s">
        <v>175</v>
      </c>
      <c r="X16" t="s">
        <v>175</v>
      </c>
      <c r="Y16" t="s">
        <v>175</v>
      </c>
      <c r="Z16" t="s">
        <v>175</v>
      </c>
      <c r="AA16">
        <v>9</v>
      </c>
      <c r="AB16">
        <v>1</v>
      </c>
      <c r="AC16">
        <v>9</v>
      </c>
      <c r="AD16" s="7">
        <v>42891</v>
      </c>
      <c r="AE16" t="s">
        <v>172</v>
      </c>
      <c r="AF16">
        <v>2015</v>
      </c>
      <c r="AG16" s="7">
        <v>42216</v>
      </c>
      <c r="AH16" t="s">
        <v>182</v>
      </c>
    </row>
    <row r="17" spans="1:34" ht="12.75">
      <c r="A17" t="s">
        <v>0</v>
      </c>
      <c r="B17" t="s">
        <v>172</v>
      </c>
      <c r="C17" t="s">
        <v>4</v>
      </c>
      <c r="D17">
        <v>2015</v>
      </c>
      <c r="E17" t="s">
        <v>173</v>
      </c>
      <c r="F17" t="s">
        <v>174</v>
      </c>
      <c r="G17" t="s">
        <v>12</v>
      </c>
      <c r="H17" t="s">
        <v>175</v>
      </c>
      <c r="I17" t="s">
        <v>19</v>
      </c>
      <c r="J17" t="s">
        <v>202</v>
      </c>
      <c r="L17" t="s">
        <v>203</v>
      </c>
      <c r="M17" t="s">
        <v>178</v>
      </c>
      <c r="N17" t="s">
        <v>204</v>
      </c>
      <c r="O17" s="6">
        <v>153120</v>
      </c>
      <c r="R17" t="s">
        <v>21</v>
      </c>
      <c r="S17" t="s">
        <v>180</v>
      </c>
      <c r="T17" s="7">
        <v>42186</v>
      </c>
      <c r="U17" s="7">
        <v>42216</v>
      </c>
      <c r="V17" t="s">
        <v>25</v>
      </c>
      <c r="W17" t="s">
        <v>175</v>
      </c>
      <c r="X17" t="s">
        <v>175</v>
      </c>
      <c r="Y17" t="s">
        <v>175</v>
      </c>
      <c r="Z17" t="s">
        <v>175</v>
      </c>
      <c r="AA17">
        <v>10</v>
      </c>
      <c r="AB17">
        <v>1</v>
      </c>
      <c r="AC17">
        <v>10</v>
      </c>
      <c r="AD17" s="7">
        <v>42891</v>
      </c>
      <c r="AE17" t="s">
        <v>172</v>
      </c>
      <c r="AF17">
        <v>2015</v>
      </c>
      <c r="AG17" s="7">
        <v>42216</v>
      </c>
      <c r="AH17" t="s">
        <v>182</v>
      </c>
    </row>
    <row r="18" spans="1:34" ht="12.75">
      <c r="A18" t="s">
        <v>0</v>
      </c>
      <c r="B18" t="s">
        <v>172</v>
      </c>
      <c r="C18" t="s">
        <v>4</v>
      </c>
      <c r="D18">
        <v>2015</v>
      </c>
      <c r="E18" t="s">
        <v>173</v>
      </c>
      <c r="F18" t="s">
        <v>174</v>
      </c>
      <c r="G18" t="s">
        <v>10</v>
      </c>
      <c r="H18" t="s">
        <v>175</v>
      </c>
      <c r="I18" t="s">
        <v>19</v>
      </c>
      <c r="J18" t="s">
        <v>206</v>
      </c>
      <c r="L18" t="s">
        <v>207</v>
      </c>
      <c r="M18" t="s">
        <v>178</v>
      </c>
      <c r="N18" t="s">
        <v>204</v>
      </c>
      <c r="O18" s="6">
        <v>162400</v>
      </c>
      <c r="R18" t="s">
        <v>21</v>
      </c>
      <c r="S18" t="s">
        <v>180</v>
      </c>
      <c r="T18" s="7">
        <v>42186</v>
      </c>
      <c r="U18" s="7">
        <v>42216</v>
      </c>
      <c r="V18" t="s">
        <v>25</v>
      </c>
      <c r="W18" t="s">
        <v>175</v>
      </c>
      <c r="X18" t="s">
        <v>175</v>
      </c>
      <c r="Y18" t="s">
        <v>175</v>
      </c>
      <c r="Z18" t="s">
        <v>175</v>
      </c>
      <c r="AA18">
        <v>11</v>
      </c>
      <c r="AB18">
        <v>1</v>
      </c>
      <c r="AC18">
        <v>11</v>
      </c>
      <c r="AD18" s="7">
        <v>42891</v>
      </c>
      <c r="AE18" t="s">
        <v>172</v>
      </c>
      <c r="AF18">
        <v>2015</v>
      </c>
      <c r="AG18" s="7">
        <v>42216</v>
      </c>
      <c r="AH18" t="s">
        <v>182</v>
      </c>
    </row>
    <row r="19" spans="1:34" ht="12.75">
      <c r="A19" t="s">
        <v>0</v>
      </c>
      <c r="B19" t="s">
        <v>172</v>
      </c>
      <c r="C19" t="s">
        <v>4</v>
      </c>
      <c r="D19">
        <v>2015</v>
      </c>
      <c r="E19" t="s">
        <v>173</v>
      </c>
      <c r="F19" t="s">
        <v>174</v>
      </c>
      <c r="G19" t="s">
        <v>8</v>
      </c>
      <c r="H19" t="s">
        <v>175</v>
      </c>
      <c r="I19" t="s">
        <v>19</v>
      </c>
      <c r="J19" t="s">
        <v>209</v>
      </c>
      <c r="L19" t="s">
        <v>203</v>
      </c>
      <c r="M19" t="s">
        <v>178</v>
      </c>
      <c r="N19" t="s">
        <v>179</v>
      </c>
      <c r="O19" s="6">
        <v>17400</v>
      </c>
      <c r="R19" t="s">
        <v>21</v>
      </c>
      <c r="S19" t="s">
        <v>180</v>
      </c>
      <c r="T19" s="7">
        <v>42186</v>
      </c>
      <c r="U19" s="7">
        <v>42216</v>
      </c>
      <c r="V19" t="s">
        <v>25</v>
      </c>
      <c r="W19" t="s">
        <v>175</v>
      </c>
      <c r="X19" t="s">
        <v>175</v>
      </c>
      <c r="Y19" t="s">
        <v>175</v>
      </c>
      <c r="Z19" t="s">
        <v>175</v>
      </c>
      <c r="AA19">
        <v>12</v>
      </c>
      <c r="AB19">
        <v>1</v>
      </c>
      <c r="AC19">
        <v>12</v>
      </c>
      <c r="AD19" s="7">
        <v>42891</v>
      </c>
      <c r="AE19" t="s">
        <v>172</v>
      </c>
      <c r="AF19">
        <v>2015</v>
      </c>
      <c r="AG19" s="7">
        <v>42216</v>
      </c>
      <c r="AH19" t="s">
        <v>182</v>
      </c>
    </row>
    <row r="20" spans="1:34" ht="12.75">
      <c r="A20" t="s">
        <v>0</v>
      </c>
      <c r="B20" t="s">
        <v>172</v>
      </c>
      <c r="C20" t="s">
        <v>4</v>
      </c>
      <c r="D20">
        <v>2015</v>
      </c>
      <c r="E20" t="s">
        <v>173</v>
      </c>
      <c r="F20" t="s">
        <v>174</v>
      </c>
      <c r="G20" t="s">
        <v>13</v>
      </c>
      <c r="H20" t="s">
        <v>175</v>
      </c>
      <c r="I20" t="s">
        <v>19</v>
      </c>
      <c r="J20" t="s">
        <v>211</v>
      </c>
      <c r="L20" t="s">
        <v>203</v>
      </c>
      <c r="M20" t="s">
        <v>178</v>
      </c>
      <c r="N20" t="s">
        <v>179</v>
      </c>
      <c r="O20" s="6">
        <v>23200</v>
      </c>
      <c r="R20" t="s">
        <v>21</v>
      </c>
      <c r="S20" t="s">
        <v>180</v>
      </c>
      <c r="T20" s="7">
        <v>42186</v>
      </c>
      <c r="U20" s="7">
        <v>42216</v>
      </c>
      <c r="V20" t="s">
        <v>25</v>
      </c>
      <c r="W20" t="s">
        <v>175</v>
      </c>
      <c r="X20" t="s">
        <v>175</v>
      </c>
      <c r="Y20" t="s">
        <v>175</v>
      </c>
      <c r="Z20" t="s">
        <v>175</v>
      </c>
      <c r="AA20">
        <v>13</v>
      </c>
      <c r="AB20">
        <v>1</v>
      </c>
      <c r="AC20">
        <v>13</v>
      </c>
      <c r="AD20" s="7">
        <v>42891</v>
      </c>
      <c r="AE20" t="s">
        <v>172</v>
      </c>
      <c r="AF20">
        <v>2015</v>
      </c>
      <c r="AG20" s="7">
        <v>42216</v>
      </c>
      <c r="AH20" t="s">
        <v>182</v>
      </c>
    </row>
    <row r="21" spans="1:34" ht="12.75">
      <c r="A21" t="s">
        <v>0</v>
      </c>
      <c r="B21" t="s">
        <v>172</v>
      </c>
      <c r="C21" t="s">
        <v>4</v>
      </c>
      <c r="D21">
        <v>2015</v>
      </c>
      <c r="E21" t="s">
        <v>173</v>
      </c>
      <c r="F21" t="s">
        <v>174</v>
      </c>
      <c r="G21" t="s">
        <v>12</v>
      </c>
      <c r="H21" t="s">
        <v>175</v>
      </c>
      <c r="I21" t="s">
        <v>19</v>
      </c>
      <c r="J21" t="s">
        <v>202</v>
      </c>
      <c r="L21" t="s">
        <v>203</v>
      </c>
      <c r="M21" t="s">
        <v>178</v>
      </c>
      <c r="N21" t="s">
        <v>179</v>
      </c>
      <c r="O21" s="6">
        <v>150800</v>
      </c>
      <c r="R21" t="s">
        <v>21</v>
      </c>
      <c r="S21" t="s">
        <v>180</v>
      </c>
      <c r="T21" s="7">
        <v>42186</v>
      </c>
      <c r="U21" s="7">
        <v>42216</v>
      </c>
      <c r="V21" t="s">
        <v>25</v>
      </c>
      <c r="W21" t="s">
        <v>175</v>
      </c>
      <c r="X21" t="s">
        <v>175</v>
      </c>
      <c r="Y21" t="s">
        <v>175</v>
      </c>
      <c r="Z21" t="s">
        <v>175</v>
      </c>
      <c r="AA21">
        <v>14</v>
      </c>
      <c r="AB21">
        <v>1</v>
      </c>
      <c r="AC21">
        <v>14</v>
      </c>
      <c r="AD21" s="7">
        <v>42891</v>
      </c>
      <c r="AE21" t="s">
        <v>172</v>
      </c>
      <c r="AF21">
        <v>2015</v>
      </c>
      <c r="AG21" s="7">
        <v>42216</v>
      </c>
      <c r="AH21" t="s">
        <v>182</v>
      </c>
    </row>
    <row r="22" spans="1:34" ht="12.75">
      <c r="A22" t="s">
        <v>0</v>
      </c>
      <c r="B22" t="s">
        <v>172</v>
      </c>
      <c r="C22" t="s">
        <v>4</v>
      </c>
      <c r="D22">
        <v>2015</v>
      </c>
      <c r="E22" t="s">
        <v>173</v>
      </c>
      <c r="F22" t="s">
        <v>174</v>
      </c>
      <c r="G22" t="s">
        <v>10</v>
      </c>
      <c r="H22" t="s">
        <v>175</v>
      </c>
      <c r="I22" t="s">
        <v>19</v>
      </c>
      <c r="J22" t="s">
        <v>214</v>
      </c>
      <c r="L22" t="s">
        <v>203</v>
      </c>
      <c r="M22" t="s">
        <v>178</v>
      </c>
      <c r="N22" t="s">
        <v>179</v>
      </c>
      <c r="O22" s="6">
        <v>58000</v>
      </c>
      <c r="R22" t="s">
        <v>21</v>
      </c>
      <c r="S22" t="s">
        <v>180</v>
      </c>
      <c r="T22" s="7">
        <v>42186</v>
      </c>
      <c r="U22" s="7">
        <v>42216</v>
      </c>
      <c r="V22" t="s">
        <v>25</v>
      </c>
      <c r="W22" t="s">
        <v>175</v>
      </c>
      <c r="X22" t="s">
        <v>175</v>
      </c>
      <c r="Y22" t="s">
        <v>175</v>
      </c>
      <c r="Z22" t="s">
        <v>175</v>
      </c>
      <c r="AA22">
        <v>15</v>
      </c>
      <c r="AB22">
        <v>1</v>
      </c>
      <c r="AC22">
        <v>15</v>
      </c>
      <c r="AD22" s="7">
        <v>42891</v>
      </c>
      <c r="AE22" t="s">
        <v>172</v>
      </c>
      <c r="AF22">
        <v>2015</v>
      </c>
      <c r="AG22" s="7">
        <v>42216</v>
      </c>
      <c r="AH22" t="s">
        <v>182</v>
      </c>
    </row>
    <row r="23" spans="1:34" ht="12.75">
      <c r="A23" t="s">
        <v>0</v>
      </c>
      <c r="B23" t="s">
        <v>172</v>
      </c>
      <c r="C23" t="s">
        <v>4</v>
      </c>
      <c r="D23">
        <v>2015</v>
      </c>
      <c r="E23" t="s">
        <v>173</v>
      </c>
      <c r="F23" t="s">
        <v>174</v>
      </c>
      <c r="G23" t="s">
        <v>8</v>
      </c>
      <c r="H23" t="s">
        <v>175</v>
      </c>
      <c r="I23" t="s">
        <v>19</v>
      </c>
      <c r="J23" t="s">
        <v>216</v>
      </c>
      <c r="L23" t="s">
        <v>203</v>
      </c>
      <c r="M23" t="s">
        <v>178</v>
      </c>
      <c r="N23" t="s">
        <v>179</v>
      </c>
      <c r="O23" s="6">
        <v>17400</v>
      </c>
      <c r="R23" t="s">
        <v>21</v>
      </c>
      <c r="S23" t="s">
        <v>180</v>
      </c>
      <c r="T23" s="7">
        <v>42186</v>
      </c>
      <c r="U23" s="7">
        <v>42216</v>
      </c>
      <c r="V23" t="s">
        <v>25</v>
      </c>
      <c r="W23" t="s">
        <v>175</v>
      </c>
      <c r="X23" t="s">
        <v>175</v>
      </c>
      <c r="Y23" t="s">
        <v>175</v>
      </c>
      <c r="Z23" t="s">
        <v>175</v>
      </c>
      <c r="AA23">
        <v>16</v>
      </c>
      <c r="AB23">
        <v>1</v>
      </c>
      <c r="AC23">
        <v>16</v>
      </c>
      <c r="AD23" s="7">
        <v>42891</v>
      </c>
      <c r="AE23" t="s">
        <v>172</v>
      </c>
      <c r="AF23">
        <v>2015</v>
      </c>
      <c r="AG23" s="7">
        <v>42216</v>
      </c>
      <c r="AH23" t="s">
        <v>182</v>
      </c>
    </row>
    <row r="24" spans="1:34" ht="12.75">
      <c r="A24" t="s">
        <v>0</v>
      </c>
      <c r="B24" t="s">
        <v>172</v>
      </c>
      <c r="C24" t="s">
        <v>4</v>
      </c>
      <c r="D24">
        <v>2015</v>
      </c>
      <c r="E24" t="s">
        <v>173</v>
      </c>
      <c r="F24" t="s">
        <v>174</v>
      </c>
      <c r="G24" t="s">
        <v>12</v>
      </c>
      <c r="H24" t="s">
        <v>175</v>
      </c>
      <c r="I24" t="s">
        <v>19</v>
      </c>
      <c r="J24" t="s">
        <v>218</v>
      </c>
      <c r="L24" t="s">
        <v>219</v>
      </c>
      <c r="M24" t="s">
        <v>178</v>
      </c>
      <c r="N24" t="s">
        <v>179</v>
      </c>
      <c r="O24" s="6">
        <v>342780</v>
      </c>
      <c r="R24" t="s">
        <v>21</v>
      </c>
      <c r="S24" t="s">
        <v>180</v>
      </c>
      <c r="T24" s="7">
        <v>42186</v>
      </c>
      <c r="U24" s="7">
        <v>42216</v>
      </c>
      <c r="V24" t="s">
        <v>25</v>
      </c>
      <c r="W24" t="s">
        <v>175</v>
      </c>
      <c r="X24" t="s">
        <v>175</v>
      </c>
      <c r="Y24" t="s">
        <v>175</v>
      </c>
      <c r="Z24" t="s">
        <v>175</v>
      </c>
      <c r="AA24">
        <v>17</v>
      </c>
      <c r="AB24">
        <v>1</v>
      </c>
      <c r="AC24">
        <v>17</v>
      </c>
      <c r="AD24" s="7">
        <v>42891</v>
      </c>
      <c r="AE24" t="s">
        <v>172</v>
      </c>
      <c r="AF24">
        <v>2015</v>
      </c>
      <c r="AG24" s="7">
        <v>42216</v>
      </c>
      <c r="AH24" t="s">
        <v>182</v>
      </c>
    </row>
    <row r="25" spans="1:34" ht="12.75">
      <c r="A25" t="s">
        <v>0</v>
      </c>
      <c r="B25" t="s">
        <v>172</v>
      </c>
      <c r="C25" t="s">
        <v>4</v>
      </c>
      <c r="D25">
        <v>2015</v>
      </c>
      <c r="E25" t="s">
        <v>173</v>
      </c>
      <c r="F25" t="s">
        <v>174</v>
      </c>
      <c r="G25" t="s">
        <v>8</v>
      </c>
      <c r="H25" t="s">
        <v>175</v>
      </c>
      <c r="I25" t="s">
        <v>19</v>
      </c>
      <c r="J25" t="s">
        <v>228</v>
      </c>
      <c r="L25" t="s">
        <v>221</v>
      </c>
      <c r="M25" t="s">
        <v>178</v>
      </c>
      <c r="N25" t="s">
        <v>179</v>
      </c>
      <c r="O25" s="6">
        <v>13920</v>
      </c>
      <c r="R25" t="s">
        <v>21</v>
      </c>
      <c r="S25" t="s">
        <v>180</v>
      </c>
      <c r="T25" s="7">
        <v>42186</v>
      </c>
      <c r="U25" s="7">
        <v>42216</v>
      </c>
      <c r="V25" t="s">
        <v>25</v>
      </c>
      <c r="W25" t="s">
        <v>175</v>
      </c>
      <c r="X25" t="s">
        <v>175</v>
      </c>
      <c r="Y25" t="s">
        <v>175</v>
      </c>
      <c r="Z25" t="s">
        <v>175</v>
      </c>
      <c r="AA25">
        <v>18</v>
      </c>
      <c r="AB25">
        <v>1</v>
      </c>
      <c r="AC25">
        <v>18</v>
      </c>
      <c r="AD25" s="7">
        <v>42891</v>
      </c>
      <c r="AE25" t="s">
        <v>172</v>
      </c>
      <c r="AF25">
        <v>2015</v>
      </c>
      <c r="AG25" s="7">
        <v>42216</v>
      </c>
      <c r="AH25" t="s">
        <v>182</v>
      </c>
    </row>
    <row r="26" spans="1:34" ht="12.75">
      <c r="A26" t="s">
        <v>0</v>
      </c>
      <c r="B26" t="s">
        <v>172</v>
      </c>
      <c r="C26" t="s">
        <v>4</v>
      </c>
      <c r="D26">
        <v>2015</v>
      </c>
      <c r="E26" t="s">
        <v>173</v>
      </c>
      <c r="F26" t="s">
        <v>174</v>
      </c>
      <c r="G26" t="s">
        <v>8</v>
      </c>
      <c r="H26" t="s">
        <v>175</v>
      </c>
      <c r="I26" t="s">
        <v>19</v>
      </c>
      <c r="J26" t="s">
        <v>228</v>
      </c>
      <c r="L26" t="s">
        <v>203</v>
      </c>
      <c r="M26" t="s">
        <v>178</v>
      </c>
      <c r="N26" t="s">
        <v>179</v>
      </c>
      <c r="O26" s="6">
        <v>13920</v>
      </c>
      <c r="R26" t="s">
        <v>21</v>
      </c>
      <c r="S26" t="s">
        <v>180</v>
      </c>
      <c r="T26" s="7">
        <v>42186</v>
      </c>
      <c r="U26" s="7">
        <v>42216</v>
      </c>
      <c r="V26" t="s">
        <v>25</v>
      </c>
      <c r="W26" t="s">
        <v>175</v>
      </c>
      <c r="X26" t="s">
        <v>175</v>
      </c>
      <c r="Y26" t="s">
        <v>175</v>
      </c>
      <c r="Z26" t="s">
        <v>175</v>
      </c>
      <c r="AA26">
        <v>19</v>
      </c>
      <c r="AB26">
        <v>1</v>
      </c>
      <c r="AC26">
        <v>19</v>
      </c>
      <c r="AD26" s="7">
        <v>42891</v>
      </c>
      <c r="AE26" t="s">
        <v>172</v>
      </c>
      <c r="AF26">
        <v>2015</v>
      </c>
      <c r="AG26" s="7">
        <v>42216</v>
      </c>
      <c r="AH26" t="s">
        <v>182</v>
      </c>
    </row>
    <row r="27" spans="1:34" ht="12.75">
      <c r="A27" t="s">
        <v>0</v>
      </c>
      <c r="B27" t="s">
        <v>172</v>
      </c>
      <c r="C27" t="s">
        <v>4</v>
      </c>
      <c r="D27">
        <v>2015</v>
      </c>
      <c r="E27" t="s">
        <v>173</v>
      </c>
      <c r="F27" t="s">
        <v>174</v>
      </c>
      <c r="G27" t="s">
        <v>11</v>
      </c>
      <c r="H27" t="s">
        <v>175</v>
      </c>
      <c r="I27" t="s">
        <v>19</v>
      </c>
      <c r="J27" t="s">
        <v>223</v>
      </c>
      <c r="L27" t="s">
        <v>187</v>
      </c>
      <c r="M27" t="s">
        <v>178</v>
      </c>
      <c r="N27" t="s">
        <v>224</v>
      </c>
      <c r="O27" s="6">
        <v>17400</v>
      </c>
      <c r="R27" t="s">
        <v>21</v>
      </c>
      <c r="S27" t="s">
        <v>180</v>
      </c>
      <c r="T27" s="7">
        <v>42186</v>
      </c>
      <c r="U27" s="7">
        <v>42216</v>
      </c>
      <c r="V27" t="s">
        <v>25</v>
      </c>
      <c r="W27" t="s">
        <v>175</v>
      </c>
      <c r="X27" t="s">
        <v>175</v>
      </c>
      <c r="Y27" t="s">
        <v>175</v>
      </c>
      <c r="Z27" t="s">
        <v>175</v>
      </c>
      <c r="AA27">
        <v>20</v>
      </c>
      <c r="AB27">
        <v>1</v>
      </c>
      <c r="AC27">
        <v>20</v>
      </c>
      <c r="AD27" s="7">
        <v>42891</v>
      </c>
      <c r="AE27" t="s">
        <v>172</v>
      </c>
      <c r="AF27">
        <v>2015</v>
      </c>
      <c r="AG27" s="7">
        <v>42216</v>
      </c>
      <c r="AH27" t="s">
        <v>182</v>
      </c>
    </row>
  </sheetData>
  <sheetProtection/>
  <mergeCells count="1">
    <mergeCell ref="A6:AH6"/>
  </mergeCells>
  <dataValidations count="6">
    <dataValidation type="list" allowBlank="1" showInputMessage="1" showErrorMessage="1" sqref="A8:A27">
      <formula1>hidden1</formula1>
    </dataValidation>
    <dataValidation type="list" allowBlank="1" showInputMessage="1" showErrorMessage="1" sqref="C8:C27">
      <formula1>hidden2</formula1>
    </dataValidation>
    <dataValidation type="list" allowBlank="1" showInputMessage="1" showErrorMessage="1" sqref="G8:G27">
      <formula1>hidden3</formula1>
    </dataValidation>
    <dataValidation type="list" allowBlank="1" showInputMessage="1" showErrorMessage="1" sqref="I8:I27">
      <formula1>hidden4</formula1>
    </dataValidation>
    <dataValidation type="list" allowBlank="1" showInputMessage="1" showErrorMessage="1" sqref="R8:R27">
      <formula1>hidden5</formula1>
    </dataValidation>
    <dataValidation type="list" allowBlank="1" showInputMessage="1" showErrorMessage="1" sqref="V8:V27">
      <formula1>hidden6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D3">
      <selection activeCell="E4" sqref="E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5.00390625" style="0" bestFit="1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>
        <v>513</v>
      </c>
      <c r="C4">
        <v>554</v>
      </c>
      <c r="D4" t="s">
        <v>265</v>
      </c>
      <c r="E4" s="6">
        <v>14678358</v>
      </c>
      <c r="G4" s="6">
        <v>553634</v>
      </c>
      <c r="H4" t="s">
        <v>265</v>
      </c>
      <c r="I4" s="6">
        <v>14678358</v>
      </c>
      <c r="K4" s="6">
        <v>553634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G3">
      <selection activeCell="N27" sqref="N27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68.57421875" style="0" bestFit="1" customWidth="1"/>
    <col min="6" max="6" width="48.421875" style="0" customWidth="1"/>
    <col min="7" max="7" width="23.8515625" style="15" customWidth="1"/>
    <col min="8" max="8" width="34.421875" style="15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s="15" t="s">
        <v>35</v>
      </c>
      <c r="H1" s="15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s="15" t="s">
        <v>151</v>
      </c>
      <c r="H2" s="15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16" t="s">
        <v>162</v>
      </c>
      <c r="H3" s="16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12.75">
      <c r="A4">
        <v>1</v>
      </c>
      <c r="D4" t="s">
        <v>174</v>
      </c>
      <c r="G4" s="15">
        <f>58000*12</f>
        <v>696000</v>
      </c>
      <c r="H4" s="15">
        <v>58000</v>
      </c>
      <c r="K4">
        <v>450</v>
      </c>
      <c r="L4" s="10" t="s">
        <v>268</v>
      </c>
    </row>
    <row r="5" spans="1:12" ht="12.75">
      <c r="A5">
        <v>2</v>
      </c>
      <c r="B5" s="7">
        <v>42010</v>
      </c>
      <c r="D5" t="s">
        <v>174</v>
      </c>
      <c r="E5" s="10" t="s">
        <v>269</v>
      </c>
      <c r="G5" s="15">
        <f>5800*10</f>
        <v>58000</v>
      </c>
      <c r="H5" s="15">
        <v>5800</v>
      </c>
      <c r="I5" s="7">
        <v>42010</v>
      </c>
      <c r="J5" s="7">
        <v>42308</v>
      </c>
      <c r="K5">
        <v>34</v>
      </c>
      <c r="L5" s="10" t="s">
        <v>268</v>
      </c>
    </row>
    <row r="6" spans="1:12" ht="12.75">
      <c r="A6">
        <v>3</v>
      </c>
      <c r="B6" s="7"/>
      <c r="D6" t="s">
        <v>174</v>
      </c>
      <c r="E6" s="10"/>
      <c r="G6" s="15">
        <f>46400*10</f>
        <v>464000</v>
      </c>
      <c r="H6" s="15">
        <v>46400</v>
      </c>
      <c r="I6" s="7"/>
      <c r="J6" s="7"/>
      <c r="K6">
        <v>234</v>
      </c>
      <c r="L6" s="10" t="s">
        <v>268</v>
      </c>
    </row>
    <row r="7" spans="1:12" ht="12.75">
      <c r="A7">
        <v>4</v>
      </c>
      <c r="B7" s="7">
        <v>42010</v>
      </c>
      <c r="D7" t="s">
        <v>174</v>
      </c>
      <c r="E7" s="10" t="s">
        <v>270</v>
      </c>
      <c r="G7" s="15">
        <f>5800*10</f>
        <v>58000</v>
      </c>
      <c r="H7" s="15">
        <v>5800</v>
      </c>
      <c r="I7" s="7">
        <v>42010</v>
      </c>
      <c r="J7" s="7">
        <v>42308</v>
      </c>
      <c r="K7">
        <v>346</v>
      </c>
      <c r="L7" s="10" t="s">
        <v>268</v>
      </c>
    </row>
    <row r="8" spans="1:12" ht="12.75">
      <c r="A8">
        <v>5</v>
      </c>
      <c r="B8" s="7">
        <v>42010</v>
      </c>
      <c r="D8" t="s">
        <v>174</v>
      </c>
      <c r="E8" s="10" t="s">
        <v>271</v>
      </c>
      <c r="G8" s="15">
        <f>69600*10</f>
        <v>696000</v>
      </c>
      <c r="H8" s="15">
        <v>69600</v>
      </c>
      <c r="I8" s="7">
        <v>42010</v>
      </c>
      <c r="J8" s="7">
        <v>42308</v>
      </c>
      <c r="K8">
        <v>36347</v>
      </c>
      <c r="L8" s="10" t="s">
        <v>268</v>
      </c>
    </row>
    <row r="9" spans="1:12" ht="12.75">
      <c r="A9">
        <v>6</v>
      </c>
      <c r="B9" s="7"/>
      <c r="D9" t="s">
        <v>174</v>
      </c>
      <c r="E9" s="10" t="s">
        <v>272</v>
      </c>
      <c r="G9" s="15">
        <f>69600*10</f>
        <v>696000</v>
      </c>
      <c r="H9" s="15">
        <v>69600</v>
      </c>
      <c r="I9" s="7"/>
      <c r="J9" s="7"/>
      <c r="K9">
        <v>7607</v>
      </c>
      <c r="L9" s="10" t="s">
        <v>268</v>
      </c>
    </row>
    <row r="10" spans="1:12" ht="12.75">
      <c r="A10">
        <v>7</v>
      </c>
      <c r="B10" s="7">
        <v>42010</v>
      </c>
      <c r="D10" t="s">
        <v>174</v>
      </c>
      <c r="E10" s="10" t="s">
        <v>273</v>
      </c>
      <c r="G10" s="15">
        <f>6960*10</f>
        <v>69600</v>
      </c>
      <c r="H10" s="15">
        <v>6960</v>
      </c>
      <c r="I10" s="7">
        <v>42010</v>
      </c>
      <c r="J10" s="7">
        <v>42308</v>
      </c>
      <c r="K10">
        <v>109</v>
      </c>
      <c r="L10" s="10" t="s">
        <v>268</v>
      </c>
    </row>
    <row r="11" spans="1:12" ht="12.75">
      <c r="A11">
        <v>8</v>
      </c>
      <c r="D11" t="s">
        <v>174</v>
      </c>
      <c r="E11" s="10"/>
      <c r="G11" s="15">
        <f>87000*10</f>
        <v>870000</v>
      </c>
      <c r="H11" s="15">
        <v>87000</v>
      </c>
      <c r="K11">
        <v>30</v>
      </c>
      <c r="L11" s="10" t="s">
        <v>268</v>
      </c>
    </row>
    <row r="12" spans="1:12" ht="12.75">
      <c r="A12">
        <v>9</v>
      </c>
      <c r="B12" s="7">
        <v>42010</v>
      </c>
      <c r="D12" t="s">
        <v>174</v>
      </c>
      <c r="E12" s="10" t="s">
        <v>274</v>
      </c>
      <c r="G12" s="15">
        <f>39854.51*10</f>
        <v>398545.10000000003</v>
      </c>
      <c r="H12" s="15">
        <v>39854.51</v>
      </c>
      <c r="I12" s="7">
        <v>42010</v>
      </c>
      <c r="J12" s="7">
        <v>42308</v>
      </c>
      <c r="K12">
        <v>208272</v>
      </c>
      <c r="L12" s="10" t="s">
        <v>268</v>
      </c>
    </row>
    <row r="13" spans="1:12" ht="12.75">
      <c r="A13">
        <v>10</v>
      </c>
      <c r="D13" t="s">
        <v>174</v>
      </c>
      <c r="E13" s="10" t="s">
        <v>275</v>
      </c>
      <c r="G13" s="15">
        <f>153120*10</f>
        <v>1531200</v>
      </c>
      <c r="H13" s="15">
        <v>153120</v>
      </c>
      <c r="K13">
        <v>30072</v>
      </c>
      <c r="L13" s="10" t="s">
        <v>268</v>
      </c>
    </row>
    <row r="14" spans="1:12" ht="12.75">
      <c r="A14">
        <v>11</v>
      </c>
      <c r="D14" t="s">
        <v>174</v>
      </c>
      <c r="E14" s="10" t="s">
        <v>276</v>
      </c>
      <c r="G14" s="15">
        <f>81200*10</f>
        <v>812000</v>
      </c>
      <c r="H14" s="15">
        <v>81200</v>
      </c>
      <c r="K14">
        <v>541</v>
      </c>
      <c r="L14" s="10" t="s">
        <v>268</v>
      </c>
    </row>
    <row r="15" spans="1:12" ht="12.75">
      <c r="A15">
        <v>12</v>
      </c>
      <c r="B15" s="7">
        <v>42010</v>
      </c>
      <c r="D15" t="s">
        <v>174</v>
      </c>
      <c r="E15" s="10" t="s">
        <v>277</v>
      </c>
      <c r="G15" s="15">
        <f>17400*10</f>
        <v>174000</v>
      </c>
      <c r="H15" s="15">
        <v>17400</v>
      </c>
      <c r="I15" s="7">
        <v>42010</v>
      </c>
      <c r="J15" s="7">
        <v>42308</v>
      </c>
      <c r="K15">
        <v>589</v>
      </c>
      <c r="L15" s="10" t="s">
        <v>268</v>
      </c>
    </row>
    <row r="16" spans="1:12" ht="12.75">
      <c r="A16">
        <v>13</v>
      </c>
      <c r="D16" t="s">
        <v>174</v>
      </c>
      <c r="G16" s="15">
        <f>23200*10</f>
        <v>232000</v>
      </c>
      <c r="H16" s="15">
        <v>23200</v>
      </c>
      <c r="K16">
        <v>1064</v>
      </c>
      <c r="L16" s="10" t="s">
        <v>268</v>
      </c>
    </row>
    <row r="17" spans="1:12" ht="12.75">
      <c r="A17">
        <v>14</v>
      </c>
      <c r="B17" s="7">
        <v>42010</v>
      </c>
      <c r="D17" t="s">
        <v>174</v>
      </c>
      <c r="E17" s="10" t="s">
        <v>278</v>
      </c>
      <c r="G17" s="15">
        <f>150800*10</f>
        <v>1508000</v>
      </c>
      <c r="H17" s="15">
        <v>150800</v>
      </c>
      <c r="I17" s="7">
        <v>42010</v>
      </c>
      <c r="J17" s="7">
        <v>42308</v>
      </c>
      <c r="K17">
        <v>7722</v>
      </c>
      <c r="L17" s="10" t="s">
        <v>268</v>
      </c>
    </row>
    <row r="18" spans="1:12" ht="12.75">
      <c r="A18">
        <v>15</v>
      </c>
      <c r="B18" s="7">
        <v>42010</v>
      </c>
      <c r="D18" t="s">
        <v>174</v>
      </c>
      <c r="E18" s="10" t="s">
        <v>279</v>
      </c>
      <c r="G18" s="15">
        <f>58000*10</f>
        <v>580000</v>
      </c>
      <c r="H18" s="15">
        <v>58000</v>
      </c>
      <c r="I18" s="7">
        <v>42010</v>
      </c>
      <c r="J18" s="7">
        <v>42308</v>
      </c>
      <c r="K18">
        <v>1289</v>
      </c>
      <c r="L18" s="10" t="s">
        <v>268</v>
      </c>
    </row>
    <row r="19" spans="1:12" ht="12.75">
      <c r="A19">
        <v>16</v>
      </c>
      <c r="B19" s="7">
        <v>42010</v>
      </c>
      <c r="D19" t="s">
        <v>174</v>
      </c>
      <c r="G19" s="15">
        <f>17400*10</f>
        <v>174000</v>
      </c>
      <c r="H19" s="15">
        <v>17400</v>
      </c>
      <c r="I19" s="7">
        <v>42010</v>
      </c>
      <c r="J19" s="7">
        <v>42308</v>
      </c>
      <c r="K19">
        <v>104</v>
      </c>
      <c r="L19" s="10" t="s">
        <v>268</v>
      </c>
    </row>
    <row r="20" spans="1:12" ht="12.75">
      <c r="A20">
        <v>17</v>
      </c>
      <c r="B20" s="7">
        <v>42010</v>
      </c>
      <c r="D20" t="s">
        <v>174</v>
      </c>
      <c r="E20" s="13" t="s">
        <v>280</v>
      </c>
      <c r="G20" s="15">
        <f>342780*10</f>
        <v>3427800</v>
      </c>
      <c r="H20" s="15">
        <v>342780</v>
      </c>
      <c r="I20" s="7">
        <v>42010</v>
      </c>
      <c r="J20" s="7">
        <v>42308</v>
      </c>
      <c r="K20">
        <v>50646</v>
      </c>
      <c r="L20" s="10" t="s">
        <v>268</v>
      </c>
    </row>
    <row r="21" spans="1:12" ht="12.75">
      <c r="A21">
        <v>18</v>
      </c>
      <c r="B21" s="7">
        <v>42010</v>
      </c>
      <c r="D21" t="s">
        <v>174</v>
      </c>
      <c r="E21" s="14" t="s">
        <v>281</v>
      </c>
      <c r="G21" s="15">
        <f>13920*10</f>
        <v>139200</v>
      </c>
      <c r="H21" s="15">
        <v>13920</v>
      </c>
      <c r="I21" s="7">
        <v>42010</v>
      </c>
      <c r="J21" s="7">
        <v>42308</v>
      </c>
      <c r="K21">
        <v>502</v>
      </c>
      <c r="L21" s="10" t="s">
        <v>268</v>
      </c>
    </row>
    <row r="22" spans="1:12" ht="12.75">
      <c r="A22">
        <v>19</v>
      </c>
      <c r="B22" s="7">
        <v>42010</v>
      </c>
      <c r="D22" t="s">
        <v>174</v>
      </c>
      <c r="E22" s="14" t="s">
        <v>281</v>
      </c>
      <c r="G22" s="15">
        <f>13920*10</f>
        <v>139200</v>
      </c>
      <c r="H22" s="15">
        <v>13920</v>
      </c>
      <c r="I22" s="7">
        <v>42010</v>
      </c>
      <c r="J22" s="7">
        <v>42308</v>
      </c>
      <c r="K22">
        <v>515</v>
      </c>
      <c r="L22" s="10" t="s">
        <v>268</v>
      </c>
    </row>
    <row r="23" spans="1:12" ht="12.75">
      <c r="A23">
        <v>20</v>
      </c>
      <c r="B23" s="7">
        <v>42010</v>
      </c>
      <c r="D23" t="s">
        <v>174</v>
      </c>
      <c r="E23" s="14" t="s">
        <v>282</v>
      </c>
      <c r="G23" s="15">
        <f>17400*10</f>
        <v>174000</v>
      </c>
      <c r="H23" s="15">
        <v>17400</v>
      </c>
      <c r="I23" s="7">
        <v>42010</v>
      </c>
      <c r="J23" s="7">
        <v>42308</v>
      </c>
      <c r="K23">
        <v>130</v>
      </c>
      <c r="L23" s="10" t="s">
        <v>268</v>
      </c>
    </row>
  </sheetData>
  <sheetProtection/>
  <hyperlinks>
    <hyperlink ref="L4" r:id="rId1" display="https://drive.google.com/open?id=1JKjb5zodXWphGu75ZbOwLGWyEPfroLBS"/>
    <hyperlink ref="L5" r:id="rId2" display="https://drive.google.com/open?id=1JKjb5zodXWphGu75ZbOwLGWyEPfroLBS"/>
    <hyperlink ref="L6" r:id="rId3" display="https://drive.google.com/open?id=1JKjb5zodXWphGu75ZbOwLGWyEPfroLBS"/>
    <hyperlink ref="L7" r:id="rId4" display="https://drive.google.com/open?id=1JKjb5zodXWphGu75ZbOwLGWyEPfroLBS"/>
    <hyperlink ref="L8" r:id="rId5" display="https://drive.google.com/open?id=1JKjb5zodXWphGu75ZbOwLGWyEPfroLBS"/>
    <hyperlink ref="L9" r:id="rId6" display="https://drive.google.com/open?id=1JKjb5zodXWphGu75ZbOwLGWyEPfroLBS"/>
    <hyperlink ref="L10" r:id="rId7" display="https://drive.google.com/open?id=1JKjb5zodXWphGu75ZbOwLGWyEPfroLBS"/>
    <hyperlink ref="L11" r:id="rId8" display="https://drive.google.com/open?id=1JKjb5zodXWphGu75ZbOwLGWyEPfroLBS"/>
    <hyperlink ref="L12" r:id="rId9" display="https://drive.google.com/open?id=1JKjb5zodXWphGu75ZbOwLGWyEPfroLBS"/>
    <hyperlink ref="L13" r:id="rId10" display="https://drive.google.com/open?id=1JKjb5zodXWphGu75ZbOwLGWyEPfroLBS"/>
    <hyperlink ref="L14" r:id="rId11" display="https://drive.google.com/open?id=1JKjb5zodXWphGu75ZbOwLGWyEPfroLBS"/>
    <hyperlink ref="L15" r:id="rId12" display="https://drive.google.com/open?id=1JKjb5zodXWphGu75ZbOwLGWyEPfroLBS"/>
    <hyperlink ref="L16" r:id="rId13" display="https://drive.google.com/open?id=1JKjb5zodXWphGu75ZbOwLGWyEPfroLBS"/>
    <hyperlink ref="L17" r:id="rId14" display="https://drive.google.com/open?id=1JKjb5zodXWphGu75ZbOwLGWyEPfroLBS"/>
    <hyperlink ref="L18" r:id="rId15" display="https://drive.google.com/open?id=1JKjb5zodXWphGu75ZbOwLGWyEPfroLBS"/>
    <hyperlink ref="L19" r:id="rId16" display="https://drive.google.com/open?id=1JKjb5zodXWphGu75ZbOwLGWyEPfroLBS"/>
    <hyperlink ref="L20" r:id="rId17" display="https://drive.google.com/open?id=1JKjb5zodXWphGu75ZbOwLGWyEPfroLBS"/>
    <hyperlink ref="L21" r:id="rId18" display="https://drive.google.com/open?id=1JKjb5zodXWphGu75ZbOwLGWyEPfroLBS"/>
    <hyperlink ref="L22" r:id="rId19" display="https://drive.google.com/open?id=1JKjb5zodXWphGu75ZbOwLGWyEPfroLBS"/>
    <hyperlink ref="L23" r:id="rId20" display="https://drive.google.com/open?id=1JKjb5zodXWphGu75ZbOwLGWyEPfroLBS"/>
    <hyperlink ref="E5" r:id="rId21" display="http://www.escobedo.gob.mx/transparencia/doc/Art10-01/20180222093546.docx"/>
    <hyperlink ref="E7" r:id="rId22" display="http://www.escobedo.gob.mx/transparencia/doc/Art10-01/20180222094439.docx"/>
    <hyperlink ref="E8" r:id="rId23" display="http://www.escobedo.gob.mx/transparencia/doc/Art10-01/20180222094356.docx"/>
    <hyperlink ref="E9" r:id="rId24" display="http://www.escobedo.gob.mx/transparencia/doc/Art10-01/20180222101626.pdf"/>
    <hyperlink ref="E10" r:id="rId25" display="http://www.escobedo.gob.mx/transparencia/doc/Art10-01/20180222094311.docx"/>
    <hyperlink ref="E12" r:id="rId26" display="http://www.escobedo.gob.mx/transparencia/doc/Art10-01/20180222094238.docx"/>
    <hyperlink ref="E13" r:id="rId27" display="http://www.escobedo.gob.mx/transparencia/doc/Art10-01/20180222101814.pdf"/>
    <hyperlink ref="E14" r:id="rId28" display="http://www.escobedo.gob.mx/transparencia/doc/Art10-01/20180222101718.pdf"/>
    <hyperlink ref="E15" r:id="rId29" display="http://www.escobedo.gob.mx/transparencia/doc/Art10-01/20180222094034.docx"/>
    <hyperlink ref="E17" r:id="rId30" display="http://www.escobedo.gob.mx/transparencia/doc/Art10-01/20180222095038.docx"/>
    <hyperlink ref="E18" r:id="rId31" display="http://www.escobedo.gob.mx/transparencia/doc/Art10-01/20180222095331.docx"/>
    <hyperlink ref="E20" r:id="rId32" display="http://www.escobedo.gob.mx/transparencia/doc/Art10-01/20180222030330.docx"/>
    <hyperlink ref="E21" r:id="rId33" display="http://www.escobedo.gob.mx/transparencia/doc/Art10-01/20180222030000.docx"/>
    <hyperlink ref="E22" r:id="rId34" display="http://www.escobedo.gob.mx/transparencia/doc/Art10-01/20180222030000.docx"/>
    <hyperlink ref="E23" r:id="rId35" display="http://www.escobedo.gob.mx/transparencia/doc/Art10-01/20180222030434.docx"/>
  </hyperlinks>
  <printOptions/>
  <pageMargins left="0.75" right="0.75" top="1" bottom="1" header="0.5" footer="0.5"/>
  <pageSetup horizontalDpi="300" verticalDpi="300"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C3">
      <selection activeCell="H4" sqref="H4"/>
    </sheetView>
  </sheetViews>
  <sheetFormatPr defaultColWidth="9.140625" defaultRowHeight="12.75"/>
  <cols>
    <col min="1" max="1" width="3.00390625" style="0" customWidth="1"/>
    <col min="2" max="2" width="52.7109375" style="0" bestFit="1" customWidth="1"/>
    <col min="3" max="3" width="19.00390625" style="0" bestFit="1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t="s">
        <v>181</v>
      </c>
      <c r="C4" t="s">
        <v>229</v>
      </c>
      <c r="D4" t="s">
        <v>230</v>
      </c>
      <c r="E4" t="s">
        <v>231</v>
      </c>
      <c r="F4" t="s">
        <v>246</v>
      </c>
      <c r="G4" t="s">
        <v>104</v>
      </c>
      <c r="H4" t="s">
        <v>261</v>
      </c>
      <c r="I4" s="9" t="s">
        <v>262</v>
      </c>
    </row>
    <row r="5" spans="1:9" ht="12.75">
      <c r="A5">
        <v>2</v>
      </c>
      <c r="B5" t="s">
        <v>184</v>
      </c>
      <c r="C5" t="s">
        <v>232</v>
      </c>
      <c r="D5" t="s">
        <v>233</v>
      </c>
      <c r="E5" t="s">
        <v>234</v>
      </c>
      <c r="F5" s="8" t="s">
        <v>247</v>
      </c>
      <c r="G5" t="s">
        <v>104</v>
      </c>
      <c r="H5" t="s">
        <v>261</v>
      </c>
      <c r="I5" s="9" t="s">
        <v>262</v>
      </c>
    </row>
    <row r="6" spans="1:9" ht="12.75">
      <c r="A6">
        <v>3</v>
      </c>
      <c r="B6" t="s">
        <v>188</v>
      </c>
      <c r="C6" t="s">
        <v>263</v>
      </c>
      <c r="D6" t="s">
        <v>264</v>
      </c>
      <c r="E6" t="s">
        <v>263</v>
      </c>
      <c r="F6" s="8" t="s">
        <v>266</v>
      </c>
      <c r="G6" t="s">
        <v>104</v>
      </c>
      <c r="H6" t="s">
        <v>261</v>
      </c>
      <c r="I6" s="9" t="s">
        <v>262</v>
      </c>
    </row>
    <row r="7" spans="1:9" ht="12.75">
      <c r="A7">
        <v>4</v>
      </c>
      <c r="B7" t="s">
        <v>191</v>
      </c>
      <c r="C7" t="s">
        <v>263</v>
      </c>
      <c r="D7" t="s">
        <v>264</v>
      </c>
      <c r="E7" t="s">
        <v>263</v>
      </c>
      <c r="F7" t="s">
        <v>248</v>
      </c>
      <c r="G7" t="s">
        <v>104</v>
      </c>
      <c r="H7" t="s">
        <v>261</v>
      </c>
      <c r="I7" s="9" t="s">
        <v>262</v>
      </c>
    </row>
    <row r="8" spans="1:9" ht="12.75">
      <c r="A8">
        <v>5</v>
      </c>
      <c r="B8" t="s">
        <v>193</v>
      </c>
      <c r="C8" t="s">
        <v>263</v>
      </c>
      <c r="D8" t="s">
        <v>264</v>
      </c>
      <c r="E8" t="s">
        <v>263</v>
      </c>
      <c r="F8" t="s">
        <v>249</v>
      </c>
      <c r="G8" t="s">
        <v>104</v>
      </c>
      <c r="H8" t="s">
        <v>261</v>
      </c>
      <c r="I8" s="9" t="s">
        <v>262</v>
      </c>
    </row>
    <row r="9" spans="1:9" ht="12.75">
      <c r="A9">
        <v>6</v>
      </c>
      <c r="B9" t="s">
        <v>195</v>
      </c>
      <c r="C9" t="s">
        <v>263</v>
      </c>
      <c r="D9" t="s">
        <v>264</v>
      </c>
      <c r="E9" t="s">
        <v>263</v>
      </c>
      <c r="F9" s="8" t="s">
        <v>250</v>
      </c>
      <c r="G9" t="s">
        <v>104</v>
      </c>
      <c r="H9" t="s">
        <v>261</v>
      </c>
      <c r="I9" s="9" t="s">
        <v>262</v>
      </c>
    </row>
    <row r="10" spans="1:9" ht="12.75">
      <c r="A10">
        <v>7</v>
      </c>
      <c r="B10" t="s">
        <v>197</v>
      </c>
      <c r="C10" t="s">
        <v>235</v>
      </c>
      <c r="D10" t="s">
        <v>236</v>
      </c>
      <c r="E10" t="s">
        <v>237</v>
      </c>
      <c r="F10" s="8" t="s">
        <v>251</v>
      </c>
      <c r="G10" t="s">
        <v>104</v>
      </c>
      <c r="H10" t="s">
        <v>261</v>
      </c>
      <c r="I10" s="9" t="s">
        <v>262</v>
      </c>
    </row>
    <row r="11" spans="1:9" ht="12.75">
      <c r="A11">
        <v>8</v>
      </c>
      <c r="B11" t="s">
        <v>198</v>
      </c>
      <c r="C11" t="s">
        <v>263</v>
      </c>
      <c r="D11" t="s">
        <v>264</v>
      </c>
      <c r="E11" t="s">
        <v>263</v>
      </c>
      <c r="F11" t="s">
        <v>252</v>
      </c>
      <c r="G11" t="s">
        <v>104</v>
      </c>
      <c r="H11" t="s">
        <v>261</v>
      </c>
      <c r="I11" s="9" t="s">
        <v>262</v>
      </c>
    </row>
    <row r="12" spans="1:9" ht="12.75">
      <c r="A12">
        <v>9</v>
      </c>
      <c r="B12" t="s">
        <v>201</v>
      </c>
      <c r="C12" t="s">
        <v>263</v>
      </c>
      <c r="D12" t="s">
        <v>264</v>
      </c>
      <c r="E12" t="s">
        <v>263</v>
      </c>
      <c r="F12" s="8" t="s">
        <v>253</v>
      </c>
      <c r="G12" t="s">
        <v>104</v>
      </c>
      <c r="H12" t="s">
        <v>261</v>
      </c>
      <c r="I12" s="9" t="s">
        <v>262</v>
      </c>
    </row>
    <row r="13" spans="1:9" ht="12.75">
      <c r="A13">
        <v>10</v>
      </c>
      <c r="B13" t="s">
        <v>205</v>
      </c>
      <c r="C13" t="s">
        <v>263</v>
      </c>
      <c r="D13" t="s">
        <v>264</v>
      </c>
      <c r="E13" t="s">
        <v>263</v>
      </c>
      <c r="F13" s="8" t="s">
        <v>254</v>
      </c>
      <c r="G13" t="s">
        <v>104</v>
      </c>
      <c r="H13" t="s">
        <v>261</v>
      </c>
      <c r="I13" s="9" t="s">
        <v>262</v>
      </c>
    </row>
    <row r="14" spans="1:9" ht="12.75">
      <c r="A14">
        <v>11</v>
      </c>
      <c r="B14" t="s">
        <v>208</v>
      </c>
      <c r="C14" t="s">
        <v>263</v>
      </c>
      <c r="D14" t="s">
        <v>264</v>
      </c>
      <c r="E14" t="s">
        <v>263</v>
      </c>
      <c r="F14" s="8" t="s">
        <v>255</v>
      </c>
      <c r="G14" t="s">
        <v>104</v>
      </c>
      <c r="H14" t="s">
        <v>261</v>
      </c>
      <c r="I14" s="9" t="s">
        <v>262</v>
      </c>
    </row>
    <row r="15" spans="1:9" ht="12.75">
      <c r="A15">
        <v>12</v>
      </c>
      <c r="B15" t="s">
        <v>210</v>
      </c>
      <c r="C15" t="s">
        <v>263</v>
      </c>
      <c r="D15" t="s">
        <v>264</v>
      </c>
      <c r="E15" t="s">
        <v>263</v>
      </c>
      <c r="F15" s="8" t="s">
        <v>256</v>
      </c>
      <c r="G15" t="s">
        <v>104</v>
      </c>
      <c r="H15" t="s">
        <v>261</v>
      </c>
      <c r="I15" s="9" t="s">
        <v>262</v>
      </c>
    </row>
    <row r="16" spans="1:9" ht="12.75">
      <c r="A16">
        <v>13</v>
      </c>
      <c r="B16" t="s">
        <v>212</v>
      </c>
      <c r="C16" t="s">
        <v>263</v>
      </c>
      <c r="D16" t="s">
        <v>264</v>
      </c>
      <c r="E16" t="s">
        <v>263</v>
      </c>
      <c r="F16" s="8" t="s">
        <v>267</v>
      </c>
      <c r="G16" t="s">
        <v>104</v>
      </c>
      <c r="H16" t="s">
        <v>261</v>
      </c>
      <c r="I16" s="9" t="s">
        <v>262</v>
      </c>
    </row>
    <row r="17" spans="1:9" ht="12.75">
      <c r="A17">
        <v>14</v>
      </c>
      <c r="B17" t="s">
        <v>213</v>
      </c>
      <c r="C17" t="s">
        <v>263</v>
      </c>
      <c r="D17" t="s">
        <v>264</v>
      </c>
      <c r="E17" t="s">
        <v>263</v>
      </c>
      <c r="F17" s="8" t="s">
        <v>257</v>
      </c>
      <c r="G17" t="s">
        <v>104</v>
      </c>
      <c r="H17" t="s">
        <v>261</v>
      </c>
      <c r="I17" s="9" t="s">
        <v>262</v>
      </c>
    </row>
    <row r="18" spans="1:9" ht="12.75">
      <c r="A18">
        <v>15</v>
      </c>
      <c r="B18" t="s">
        <v>215</v>
      </c>
      <c r="C18" t="s">
        <v>263</v>
      </c>
      <c r="D18" t="s">
        <v>264</v>
      </c>
      <c r="E18" t="s">
        <v>263</v>
      </c>
      <c r="F18" t="s">
        <v>245</v>
      </c>
      <c r="G18" t="s">
        <v>104</v>
      </c>
      <c r="H18" t="s">
        <v>261</v>
      </c>
      <c r="I18" s="9" t="s">
        <v>262</v>
      </c>
    </row>
    <row r="19" spans="1:9" ht="12.75">
      <c r="A19">
        <v>16</v>
      </c>
      <c r="B19" t="s">
        <v>217</v>
      </c>
      <c r="C19" t="s">
        <v>241</v>
      </c>
      <c r="D19" t="s">
        <v>242</v>
      </c>
      <c r="E19" t="s">
        <v>243</v>
      </c>
      <c r="F19" s="8" t="s">
        <v>258</v>
      </c>
      <c r="G19" t="s">
        <v>104</v>
      </c>
      <c r="H19" t="s">
        <v>261</v>
      </c>
      <c r="I19" s="9" t="s">
        <v>262</v>
      </c>
    </row>
    <row r="20" spans="1:9" ht="12.75">
      <c r="A20">
        <v>17</v>
      </c>
      <c r="B20" t="s">
        <v>220</v>
      </c>
      <c r="C20" t="s">
        <v>263</v>
      </c>
      <c r="D20" t="s">
        <v>264</v>
      </c>
      <c r="E20" t="s">
        <v>263</v>
      </c>
      <c r="F20" s="8" t="s">
        <v>259</v>
      </c>
      <c r="G20" t="s">
        <v>104</v>
      </c>
      <c r="H20" t="s">
        <v>261</v>
      </c>
      <c r="I20" s="9" t="s">
        <v>262</v>
      </c>
    </row>
    <row r="21" spans="1:9" ht="12.75">
      <c r="A21">
        <v>18</v>
      </c>
      <c r="B21" t="s">
        <v>222</v>
      </c>
      <c r="C21" t="s">
        <v>263</v>
      </c>
      <c r="D21" t="s">
        <v>264</v>
      </c>
      <c r="E21" t="s">
        <v>263</v>
      </c>
      <c r="F21" s="8" t="s">
        <v>260</v>
      </c>
      <c r="G21" t="s">
        <v>104</v>
      </c>
      <c r="H21" t="s">
        <v>261</v>
      </c>
      <c r="I21" s="9" t="s">
        <v>262</v>
      </c>
    </row>
    <row r="22" spans="1:9" ht="12.75">
      <c r="A22">
        <v>19</v>
      </c>
      <c r="B22" t="s">
        <v>222</v>
      </c>
      <c r="C22" t="s">
        <v>263</v>
      </c>
      <c r="D22" t="s">
        <v>264</v>
      </c>
      <c r="E22" t="s">
        <v>263</v>
      </c>
      <c r="F22" s="8" t="s">
        <v>260</v>
      </c>
      <c r="G22" t="s">
        <v>104</v>
      </c>
      <c r="H22" t="s">
        <v>261</v>
      </c>
      <c r="I22" s="9" t="s">
        <v>262</v>
      </c>
    </row>
    <row r="23" spans="1:9" ht="12.75">
      <c r="A23">
        <v>20</v>
      </c>
      <c r="B23" t="s">
        <v>225</v>
      </c>
      <c r="C23" t="s">
        <v>238</v>
      </c>
      <c r="D23" t="s">
        <v>239</v>
      </c>
      <c r="E23" t="s">
        <v>240</v>
      </c>
      <c r="F23" t="s">
        <v>244</v>
      </c>
      <c r="G23" t="s">
        <v>104</v>
      </c>
      <c r="H23" t="s">
        <v>261</v>
      </c>
      <c r="I23" s="9" t="s">
        <v>262</v>
      </c>
    </row>
  </sheetData>
  <sheetProtection/>
  <dataValidations count="3">
    <dataValidation type="list" allowBlank="1" showInputMessage="1" showErrorMessage="1" sqref="G4:G23">
      <formula1>hidden_Tabla_2178601</formula1>
    </dataValidation>
    <dataValidation type="list" allowBlank="1" showInputMessage="1" showErrorMessage="1" sqref="G4:G23">
      <formula1>hidden_Tabla_2178601</formula1>
    </dataValidation>
    <dataValidation type="list" allowBlank="1" showInputMessage="1" showErrorMessage="1" sqref="G4:G23">
      <formula1>hidden_Tabla_2178601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R</dc:creator>
  <cp:keywords/>
  <dc:description/>
  <cp:lastModifiedBy>Windows</cp:lastModifiedBy>
  <cp:lastPrinted>2017-07-05T18:09:56Z</cp:lastPrinted>
  <dcterms:created xsi:type="dcterms:W3CDTF">2017-07-05T18:20:20Z</dcterms:created>
  <dcterms:modified xsi:type="dcterms:W3CDTF">2018-02-22T23:40:47Z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