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 1" sheetId="1" r:id="rId1"/>
  </sheets>
  <definedNames>
    <definedName name="_xlnm.Print_Area" localSheetId="0">'Hoja 1'!$A$1:$P$27</definedName>
    <definedName name="_xlnm.Print_Titles" localSheetId="0">'Hoja 1'!$1:$8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<sst xmlns="http://schemas.openxmlformats.org/spreadsheetml/2006/main" count="31" uniqueCount="30">
  <si>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</si>
  <si>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</si>
  <si>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</si>
  <si>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</si>
  <si>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</si>
  <si>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</si>
  <si>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</si>
  <si>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</si>
  <si>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</si>
  <si>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</si>
  <si>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</si>
  <si>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</si>
  <si>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</si>
  <si>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</si>
  <si>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</si>
  <si>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DIRECCIÓN DE RECURSOS HUMANOS</t>
  </si>
  <si>
    <t>INDICADORES RECURSOS HUMANOS</t>
  </si>
  <si>
    <t># EMPLEADOS</t>
  </si>
  <si>
    <t># Empleados de confianza (personas)</t>
  </si>
  <si>
    <t># Empleados funcionarios (personas)</t>
  </si>
  <si>
    <t>·# Empleados eventuales (personas)</t>
  </si>
  <si>
    <t>$ NOMINA</t>
  </si>
  <si>
    <t># Empleados de confianza ($)</t>
  </si>
  <si>
    <t># Empleados funcionarios ($)</t>
  </si>
  <si>
    <t>·# Empleados eventuales ($)</t>
  </si>
  <si>
    <t># Cursos impartidos para desarrollo del personal</t>
  </si>
  <si>
    <t># Empleados sindicalizados (personas)</t>
  </si>
  <si>
    <t># Empleados sindicalizados ($)</t>
  </si>
  <si>
    <t>INDICADORES DE GESTION DEL PERIODO NOVIEMBRE 2016 A NOVIEMBRE 2017</t>
  </si>
  <si>
    <t>FECHA DE ACTUALIZACION : 30 DE NOVIEMBRE 2017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</si>
</sst>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[$-80A]dddd\,\ dd&quot; de &quot;mmmm&quot; de &quot;yyyy"/>
    <numFmt numFmtId="175" formatCode="mmm\-yyyy"/>
    <numFmt numFmtId="176" formatCode="[$-80A]dddd\ d&quot; de &quot;mmmm&quot; de &quot;yyyy;@"/>
    <numFmt numFmtId="177" formatCode="[$$-80A]#,##0.00"/>
    <numFmt numFmtId="178" formatCode="&quot;$&quot;#,##0.00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&quot;$&quot;#,##0"/>
    <numFmt numFmtId="191" formatCode="_-[$$-80A]* #,##0.00_-;\-[$$-80A]* #,##0.00_-;_-[$$-80A]* &quot;-&quot;??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5" fontId="10" fillId="34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justify" vertical="center"/>
    </xf>
    <xf numFmtId="0" fontId="7" fillId="0" borderId="18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justify"/>
    </xf>
    <xf numFmtId="0" fontId="13" fillId="34" borderId="21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4" fontId="14" fillId="0" borderId="18" xfId="58" applyFont="1" applyBorder="1" applyAlignment="1">
      <alignment horizontal="center" vertical="center"/>
    </xf>
    <xf numFmtId="44" fontId="15" fillId="0" borderId="18" xfId="58" applyFont="1" applyBorder="1" applyAlignment="1">
      <alignment/>
    </xf>
    <xf numFmtId="44" fontId="15" fillId="0" borderId="18" xfId="58" applyFont="1" applyBorder="1" applyAlignment="1">
      <alignment horizontal="center"/>
    </xf>
    <xf numFmtId="0" fontId="0" fillId="0" borderId="18" xfId="0" applyBorder="1" applyAlignment="1">
      <alignment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44" fontId="15" fillId="0" borderId="18" xfId="58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44" fontId="14" fillId="0" borderId="18" xfId="58" applyFont="1" applyBorder="1" applyAlignment="1">
      <alignment horizontal="center"/>
    </xf>
    <xf numFmtId="191" fontId="15" fillId="0" borderId="18" xfId="0" applyNumberFormat="1" applyFont="1" applyBorder="1" applyAlignment="1">
      <alignment/>
    </xf>
    <xf numFmtId="191" fontId="15" fillId="0" borderId="18" xfId="0" applyNumberFormat="1" applyFont="1" applyBorder="1" applyAlignment="1">
      <alignment/>
    </xf>
    <xf numFmtId="44" fontId="52" fillId="0" borderId="18" xfId="58" applyFont="1" applyBorder="1" applyAlignment="1">
      <alignment horizontal="center"/>
    </xf>
    <xf numFmtId="44" fontId="15" fillId="0" borderId="18" xfId="58" applyFont="1" applyBorder="1" applyAlignment="1">
      <alignment horizontal="right"/>
    </xf>
    <xf numFmtId="191" fontId="15" fillId="0" borderId="18" xfId="0" applyNumberFormat="1" applyFont="1" applyBorder="1" applyAlignment="1">
      <alignment horizontal="right"/>
    </xf>
    <xf numFmtId="180" fontId="14" fillId="0" borderId="18" xfId="58" applyNumberFormat="1" applyFont="1" applyBorder="1" applyAlignment="1">
      <alignment horizontal="center"/>
    </xf>
    <xf numFmtId="44" fontId="14" fillId="0" borderId="18" xfId="58" applyFont="1" applyBorder="1" applyAlignment="1">
      <alignment/>
    </xf>
    <xf numFmtId="0" fontId="15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Moneda 6" xfId="64"/>
    <cellStyle name="Moneda 7" xfId="65"/>
    <cellStyle name="Moneda 8" xfId="66"/>
    <cellStyle name="Neutral" xfId="67"/>
    <cellStyle name="Normal 2" xfId="68"/>
    <cellStyle name="Normal 2 2" xfId="69"/>
    <cellStyle name="Normal 3" xfId="70"/>
    <cellStyle name="Notas" xfId="71"/>
    <cellStyle name="Percent" xfId="72"/>
    <cellStyle name="Porcentual 2" xfId="73"/>
    <cellStyle name="Porcentual 3" xfId="74"/>
    <cellStyle name="Porcentual 4" xfId="75"/>
    <cellStyle name="Porcentual 5" xfId="76"/>
    <cellStyle name="Porcentual 6" xfId="77"/>
    <cellStyle name="Porcentual 7" xfId="78"/>
    <cellStyle name="Porcentual 8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190500</xdr:rowOff>
    </xdr:from>
    <xdr:to>
      <xdr:col>2</xdr:col>
      <xdr:colOff>685800</xdr:colOff>
      <xdr:row>3</xdr:row>
      <xdr:rowOff>228600</xdr:rowOff>
    </xdr:to>
    <xdr:pic>
      <xdr:nvPicPr>
        <xdr:cNvPr id="1" name="13 Imagen" descr="http://www.escobedo.gob.mx/images/banners/bannerEscobedo2015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E24" sqref="E24"/>
    </sheetView>
  </sheetViews>
  <sheetFormatPr defaultColWidth="11.421875" defaultRowHeight="12.75"/>
  <cols>
    <col min="1" max="1" width="7.421875" style="2" customWidth="1"/>
    <col min="2" max="2" width="33.28125" style="2" customWidth="1"/>
    <col min="3" max="3" width="12.8515625" style="2" bestFit="1" customWidth="1"/>
    <col min="4" max="4" width="12.7109375" style="2" customWidth="1"/>
    <col min="5" max="5" width="14.8515625" style="2" customWidth="1"/>
    <col min="6" max="7" width="13.28125" style="2" bestFit="1" customWidth="1"/>
    <col min="8" max="8" width="14.8515625" style="2" bestFit="1" customWidth="1"/>
    <col min="9" max="9" width="12.8515625" style="2" bestFit="1" customWidth="1"/>
    <col min="10" max="10" width="14.00390625" style="2" customWidth="1"/>
    <col min="11" max="15" width="12.8515625" style="2" bestFit="1" customWidth="1"/>
    <col min="16" max="16" width="11.28125" style="2" customWidth="1"/>
    <col min="17" max="17" width="29.421875" style="2" bestFit="1" customWidth="1"/>
    <col min="18" max="16384" width="11.421875" style="2" customWidth="1"/>
  </cols>
  <sheetData>
    <row r="1" spans="2:16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2:17" ht="21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"/>
    </row>
    <row r="3" spans="2:17" ht="21" customHeight="1">
      <c r="B3" s="11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"/>
    </row>
    <row r="4" spans="2:17" ht="21" customHeight="1">
      <c r="B4" s="53" t="s">
        <v>28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1"/>
    </row>
    <row r="5" spans="2:17" ht="12.75">
      <c r="B5" s="13"/>
      <c r="C5" s="12"/>
      <c r="D5" s="12"/>
      <c r="E5" s="12"/>
      <c r="F5" s="12"/>
      <c r="G5" s="12"/>
      <c r="H5" s="12"/>
      <c r="M5" s="12"/>
      <c r="N5" s="12"/>
      <c r="O5" s="12"/>
      <c r="P5" s="10"/>
      <c r="Q5" s="1"/>
    </row>
    <row r="6" spans="2:17" ht="21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"/>
    </row>
    <row r="7" spans="13:17" ht="13.5">
      <c r="M7" s="3"/>
      <c r="N7" s="3"/>
      <c r="O7" s="3"/>
      <c r="P7" s="3"/>
      <c r="Q7" s="4"/>
    </row>
    <row r="8" spans="2:16" s="19" customFormat="1" ht="18" customHeight="1"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2</v>
      </c>
      <c r="P8" s="18" t="s">
        <v>14</v>
      </c>
    </row>
    <row r="9" spans="2:16" s="17" customFormat="1" ht="23.25" customHeight="1">
      <c r="B9" s="26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 s="17" customFormat="1" ht="22.5" customHeight="1">
      <c r="B10" s="27" t="s">
        <v>17</v>
      </c>
      <c r="D10" s="32"/>
      <c r="E10" s="23"/>
      <c r="F10" s="23"/>
      <c r="G10" s="24"/>
      <c r="H10" s="24"/>
      <c r="I10" s="24"/>
      <c r="J10" s="24"/>
      <c r="K10" s="23"/>
      <c r="L10" s="23"/>
      <c r="M10" s="23"/>
      <c r="N10" s="23"/>
      <c r="O10" s="23"/>
      <c r="P10" s="23"/>
    </row>
    <row r="11" spans="2:16" s="17" customFormat="1" ht="22.5" customHeight="1">
      <c r="B11" s="27" t="s">
        <v>26</v>
      </c>
      <c r="C11" s="33">
        <v>368</v>
      </c>
      <c r="D11" s="33">
        <v>366</v>
      </c>
      <c r="E11" s="33">
        <v>367</v>
      </c>
      <c r="F11" s="33">
        <v>367</v>
      </c>
      <c r="G11" s="33">
        <v>366</v>
      </c>
      <c r="H11" s="33">
        <v>365</v>
      </c>
      <c r="I11" s="33">
        <v>365</v>
      </c>
      <c r="J11" s="33">
        <v>365</v>
      </c>
      <c r="K11" s="33">
        <v>362</v>
      </c>
      <c r="L11" s="33">
        <v>363</v>
      </c>
      <c r="M11" s="33">
        <v>362</v>
      </c>
      <c r="N11" s="33">
        <v>360</v>
      </c>
      <c r="O11" s="52">
        <v>360</v>
      </c>
      <c r="P11" s="33">
        <f>+O11</f>
        <v>360</v>
      </c>
    </row>
    <row r="12" spans="2:16" s="17" customFormat="1" ht="22.5" customHeight="1">
      <c r="B12" s="27" t="s">
        <v>18</v>
      </c>
      <c r="C12" s="33">
        <v>786</v>
      </c>
      <c r="D12" s="33">
        <v>785</v>
      </c>
      <c r="E12" s="33">
        <v>769</v>
      </c>
      <c r="F12" s="33">
        <v>755</v>
      </c>
      <c r="G12" s="33">
        <v>745</v>
      </c>
      <c r="H12" s="33">
        <f>368+363+2</f>
        <v>733</v>
      </c>
      <c r="I12" s="33">
        <v>746</v>
      </c>
      <c r="J12" s="33">
        <v>746</v>
      </c>
      <c r="K12" s="33">
        <v>738</v>
      </c>
      <c r="L12" s="33">
        <v>764</v>
      </c>
      <c r="M12" s="33">
        <v>761</v>
      </c>
      <c r="N12" s="33">
        <v>756</v>
      </c>
      <c r="O12" s="52">
        <v>761</v>
      </c>
      <c r="P12" s="33">
        <f>+O12</f>
        <v>761</v>
      </c>
    </row>
    <row r="13" spans="2:16" s="17" customFormat="1" ht="22.5" customHeight="1">
      <c r="B13" s="27" t="s">
        <v>19</v>
      </c>
      <c r="C13" s="33">
        <v>65</v>
      </c>
      <c r="D13" s="33">
        <v>65</v>
      </c>
      <c r="E13" s="33">
        <v>66</v>
      </c>
      <c r="F13" s="33">
        <v>66</v>
      </c>
      <c r="G13" s="33">
        <v>65</v>
      </c>
      <c r="H13" s="33">
        <v>66</v>
      </c>
      <c r="I13" s="33">
        <v>67</v>
      </c>
      <c r="J13" s="33">
        <v>67</v>
      </c>
      <c r="K13" s="33">
        <v>67</v>
      </c>
      <c r="L13" s="33">
        <v>66</v>
      </c>
      <c r="M13" s="33">
        <v>68</v>
      </c>
      <c r="N13" s="33">
        <v>69</v>
      </c>
      <c r="O13" s="52">
        <v>72</v>
      </c>
      <c r="P13" s="33">
        <f>+O13</f>
        <v>72</v>
      </c>
    </row>
    <row r="14" spans="2:16" s="17" customFormat="1" ht="22.5" customHeight="1">
      <c r="B14" s="27" t="s">
        <v>20</v>
      </c>
      <c r="C14" s="33">
        <v>443</v>
      </c>
      <c r="D14" s="33">
        <v>441</v>
      </c>
      <c r="E14" s="33">
        <v>424</v>
      </c>
      <c r="F14" s="33">
        <v>425</v>
      </c>
      <c r="G14" s="33">
        <v>430</v>
      </c>
      <c r="H14" s="33">
        <v>430</v>
      </c>
      <c r="I14" s="33">
        <v>410</v>
      </c>
      <c r="J14" s="43">
        <v>402</v>
      </c>
      <c r="K14" s="33">
        <v>403</v>
      </c>
      <c r="L14" s="36">
        <v>400</v>
      </c>
      <c r="M14" s="33">
        <v>396</v>
      </c>
      <c r="N14" s="40">
        <v>400</v>
      </c>
      <c r="O14" s="52">
        <v>409</v>
      </c>
      <c r="P14" s="33">
        <f>+O14</f>
        <v>409</v>
      </c>
    </row>
    <row r="15" spans="2:16" s="17" customFormat="1" ht="22.5" customHeight="1">
      <c r="B15" s="27"/>
      <c r="C15" s="33">
        <v>1662</v>
      </c>
      <c r="D15" s="33">
        <v>1657</v>
      </c>
      <c r="E15" s="33">
        <v>1626</v>
      </c>
      <c r="F15" s="43">
        <v>1613</v>
      </c>
      <c r="G15" s="33">
        <v>1606</v>
      </c>
      <c r="H15" s="33">
        <f>SUM(H11:H14)</f>
        <v>1594</v>
      </c>
      <c r="I15" s="33">
        <v>1588</v>
      </c>
      <c r="J15" s="43">
        <v>1580</v>
      </c>
      <c r="K15" s="43">
        <v>1570</v>
      </c>
      <c r="L15" s="33">
        <v>1593</v>
      </c>
      <c r="M15" s="43">
        <v>1587</v>
      </c>
      <c r="N15" s="43">
        <v>1585</v>
      </c>
      <c r="O15" s="52">
        <v>1602</v>
      </c>
      <c r="P15" s="33">
        <f>+O15</f>
        <v>1602</v>
      </c>
    </row>
    <row r="16" spans="2:16" s="17" customFormat="1" ht="22.5" customHeight="1">
      <c r="B16" s="27" t="s">
        <v>21</v>
      </c>
      <c r="C16" s="41"/>
      <c r="D16" s="35"/>
      <c r="E16" s="37"/>
      <c r="F16" s="37"/>
      <c r="G16" s="37"/>
      <c r="H16" s="37"/>
      <c r="I16" s="37"/>
      <c r="J16" s="35"/>
      <c r="K16" s="37"/>
      <c r="L16" s="37"/>
      <c r="M16" s="37"/>
      <c r="N16" s="37"/>
      <c r="O16" s="39"/>
      <c r="P16" s="43"/>
    </row>
    <row r="17" spans="2:16" s="17" customFormat="1" ht="22.5" customHeight="1">
      <c r="B17" s="27" t="s">
        <v>27</v>
      </c>
      <c r="C17" s="42">
        <v>3909422.47</v>
      </c>
      <c r="D17" s="44">
        <v>3965756.43</v>
      </c>
      <c r="E17" s="45">
        <v>3969149.4400000004</v>
      </c>
      <c r="F17" s="30">
        <v>3958730.36</v>
      </c>
      <c r="G17" s="30">
        <v>3951255.56</v>
      </c>
      <c r="H17" s="45">
        <v>3942688</v>
      </c>
      <c r="I17" s="30">
        <v>3936102.78</v>
      </c>
      <c r="J17" s="42">
        <v>3928686.8</v>
      </c>
      <c r="K17" s="42">
        <v>3895516.45</v>
      </c>
      <c r="L17" s="30">
        <v>3972984.13</v>
      </c>
      <c r="M17" s="42">
        <v>4037477.45</v>
      </c>
      <c r="N17" s="31">
        <v>4030725.39</v>
      </c>
      <c r="O17" s="42">
        <v>4020588.09</v>
      </c>
      <c r="P17" s="43">
        <f>SUM(C17:O17)</f>
        <v>51519083</v>
      </c>
    </row>
    <row r="18" spans="2:16" s="17" customFormat="1" ht="22.5" customHeight="1">
      <c r="B18" s="27" t="s">
        <v>22</v>
      </c>
      <c r="C18" s="48">
        <v>10499429.06</v>
      </c>
      <c r="D18" s="48">
        <v>10486051.62</v>
      </c>
      <c r="E18" s="49">
        <v>10306916.280000001</v>
      </c>
      <c r="F18" s="48">
        <v>10187381.45</v>
      </c>
      <c r="G18" s="48">
        <v>10061368.78</v>
      </c>
      <c r="H18" s="45">
        <v>9889331.22</v>
      </c>
      <c r="I18" s="30">
        <v>9875446.77</v>
      </c>
      <c r="J18" s="42">
        <v>10020738.07</v>
      </c>
      <c r="K18" s="42">
        <v>10060084.17</v>
      </c>
      <c r="L18" s="30">
        <v>10180104.49</v>
      </c>
      <c r="M18" s="42">
        <v>10336133.07</v>
      </c>
      <c r="N18" s="31">
        <v>10260556.21</v>
      </c>
      <c r="O18" s="42">
        <v>10298022.24</v>
      </c>
      <c r="P18" s="43">
        <f aca="true" t="shared" si="0" ref="P18:P23">SUM(C18:O18)</f>
        <v>132461563</v>
      </c>
    </row>
    <row r="19" spans="2:16" s="17" customFormat="1" ht="22.5" customHeight="1">
      <c r="B19" s="27" t="s">
        <v>23</v>
      </c>
      <c r="C19" s="42">
        <v>2360618.55</v>
      </c>
      <c r="D19" s="31">
        <v>2384618.52</v>
      </c>
      <c r="E19" s="45">
        <v>2399118.5300000003</v>
      </c>
      <c r="F19" s="30">
        <v>2413618.42</v>
      </c>
      <c r="G19" s="30">
        <v>2390943.3</v>
      </c>
      <c r="H19" s="45">
        <v>2412618.25</v>
      </c>
      <c r="I19" s="30">
        <v>2427118.2</v>
      </c>
      <c r="J19" s="42">
        <v>2441618.26</v>
      </c>
      <c r="K19" s="42">
        <v>2441618.26</v>
      </c>
      <c r="L19" s="30">
        <v>2392618.26</v>
      </c>
      <c r="M19" s="42">
        <v>2420118.32</v>
      </c>
      <c r="N19" s="31">
        <v>2482268.32</v>
      </c>
      <c r="O19" s="42">
        <v>2568518.3</v>
      </c>
      <c r="P19" s="43">
        <f t="shared" si="0"/>
        <v>31535413</v>
      </c>
    </row>
    <row r="20" spans="2:16" s="17" customFormat="1" ht="22.5" customHeight="1">
      <c r="B20" s="27" t="s">
        <v>24</v>
      </c>
      <c r="C20" s="42">
        <v>3356306.71</v>
      </c>
      <c r="D20" s="31">
        <v>3358844.19</v>
      </c>
      <c r="E20" s="45">
        <v>3266049.16</v>
      </c>
      <c r="F20" s="30">
        <v>3224300.86</v>
      </c>
      <c r="G20" s="30">
        <v>3299634.19</v>
      </c>
      <c r="H20" s="45">
        <v>3340545.94</v>
      </c>
      <c r="I20" s="29">
        <v>3320730.78</v>
      </c>
      <c r="J20" s="44">
        <v>3318152.09</v>
      </c>
      <c r="K20" s="42">
        <v>3371479.63</v>
      </c>
      <c r="L20" s="30">
        <v>3356155.11</v>
      </c>
      <c r="M20" s="44">
        <v>3331406.33</v>
      </c>
      <c r="N20" s="31">
        <v>3380828.94</v>
      </c>
      <c r="O20" s="42">
        <v>3463593.38</v>
      </c>
      <c r="P20" s="43">
        <f t="shared" si="0"/>
        <v>43388027</v>
      </c>
    </row>
    <row r="21" spans="2:16" s="17" customFormat="1" ht="22.5" customHeight="1">
      <c r="B21" s="22"/>
      <c r="C21" s="42">
        <v>20125776.79</v>
      </c>
      <c r="D21" s="30">
        <v>20195270.76</v>
      </c>
      <c r="E21" s="46">
        <v>19941233.410000004</v>
      </c>
      <c r="F21" s="47">
        <v>19784031.09</v>
      </c>
      <c r="G21" s="44">
        <v>19703201.83</v>
      </c>
      <c r="H21" s="45">
        <v>19585183.41</v>
      </c>
      <c r="I21" s="30">
        <v>19559398.53</v>
      </c>
      <c r="J21" s="50">
        <v>19709195</v>
      </c>
      <c r="K21" s="44">
        <v>19768698.51</v>
      </c>
      <c r="L21" s="51">
        <v>19901861.99</v>
      </c>
      <c r="M21" s="44">
        <v>20125135.17</v>
      </c>
      <c r="N21" s="50">
        <v>20154379</v>
      </c>
      <c r="O21" s="42">
        <v>20350722.01</v>
      </c>
      <c r="P21" s="43">
        <f t="shared" si="0"/>
        <v>258904088</v>
      </c>
    </row>
    <row r="22" spans="2:16" s="17" customFormat="1" ht="22.5" customHeight="1">
      <c r="B22" s="22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9"/>
      <c r="P22" s="43"/>
    </row>
    <row r="23" spans="2:16" s="17" customFormat="1" ht="36" customHeight="1">
      <c r="B23" s="25" t="s">
        <v>25</v>
      </c>
      <c r="C23" s="33">
        <v>1</v>
      </c>
      <c r="D23" s="43">
        <v>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0</v>
      </c>
      <c r="K23" s="43">
        <v>1</v>
      </c>
      <c r="L23" s="43">
        <v>1</v>
      </c>
      <c r="M23" s="43">
        <v>2</v>
      </c>
      <c r="N23" s="43">
        <v>3</v>
      </c>
      <c r="O23" s="33">
        <v>2</v>
      </c>
      <c r="P23" s="43">
        <f t="shared" si="0"/>
        <v>16</v>
      </c>
    </row>
    <row r="24" spans="2:16" s="17" customFormat="1" ht="22.5" customHeight="1">
      <c r="B24" s="2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4"/>
      <c r="P24" s="37"/>
    </row>
    <row r="25" spans="2:16" ht="13.5">
      <c r="B25" s="2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3.5">
      <c r="B26" s="2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28"/>
    </row>
    <row r="27" spans="2:16" ht="12.75">
      <c r="B27" s="28"/>
      <c r="C27" s="28"/>
      <c r="D27" s="28" t="s">
        <v>29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">
    <mergeCell ref="B4:P4"/>
  </mergeCells>
  <printOptions horizontalCentered="1"/>
  <pageMargins left="0.15748031496062992" right="0.15748031496062992" top="0.2362204724409449" bottom="0.35433070866141736" header="0" footer="0"/>
  <pageSetup horizontalDpi="600" verticalDpi="600" orientation="landscape" paperSize="5" scale="79" r:id="rId2"/>
  <headerFooter alignWithMargins="0">
    <oddFooter>&amp;C&amp;"BankGothic Md BT,Medium Negrita"&amp;8PAGINA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Vidal García Déciga</dc:creator>
  <cp:keywords/>
  <dc:description/>
  <cp:lastModifiedBy>PC</cp:lastModifiedBy>
  <cp:lastPrinted>2016-09-20T18:29:22Z</cp:lastPrinted>
  <dcterms:created xsi:type="dcterms:W3CDTF">2009-11-09T15:32:18Z</dcterms:created>
  <dcterms:modified xsi:type="dcterms:W3CDTF">2017-12-04T21:55:18Z</dcterms:modified>
  <cp:category/>
  <cp:version/>
  <cp:contentType/>
  <cp:contentStatus/>
</cp:coreProperties>
</file>