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4B6F0A10-2203-42DA-8293-85516205BD4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1" l="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1" i="11"/>
  <c r="G10" i="11"/>
  <c r="G9" i="11"/>
  <c r="G8" i="11"/>
  <c r="G7" i="11"/>
  <c r="G6" i="11"/>
  <c r="G5" i="11"/>
  <c r="G4" i="1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<sst xmlns="http://schemas.openxmlformats.org/spreadsheetml/2006/main" count="491" uniqueCount="280">
  <si>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</si>
  <si>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</si>
  <si>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</si>
  <si>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</si>
  <si>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</si>
  <si>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</si>
  <si>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</si>
  <si>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</si>
  <si>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</si>
  <si>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</si>
  <si>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</si>
  <si>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</si>
  <si>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</si>
  <si>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</si>
  <si>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</si>
  <si>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</si>
  <si>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</si>
  <si>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</si>
  <si>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</si>
  <si>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</si>
  <si>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</si>
  <si>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</si>
  <si>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</si>
  <si>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</si>
  <si>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</si>
  <si>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</si>
  <si>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</si>
  <si>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</si>
  <si>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</si>
  <si>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</si>
  <si>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</si>
  <si>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</si>
  <si>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</si>
  <si>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</si>
  <si>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</si>
  <si>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</si>
  <si>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</si>
  <si>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</si>
  <si>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</si>
  <si>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</si>
  <si>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</si>
  <si>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</si>
  <si>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</si>
  <si>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</si>
  <si>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</si>
  <si>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</si>
  <si>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</si>
  <si>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</si>
  <si>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</si>
  <si>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</si>
  <si>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</si>
  <si>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</si>
  <si>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</si>
  <si>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</si>
  <si>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</si>
  <si>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</si>
  <si>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</si>
  <si>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</si>
  <si>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</si>
  <si>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</si>
  <si>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</si>
  <si>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</si>
  <si>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</si>
  <si>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</si>
  <si>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</si>
  <si>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</si>
  <si>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</si>
  <si>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</si>
  <si>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</si>
  <si>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</si>
  <si>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</si>
  <si>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</si>
  <si>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</si>
  <si>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</si>
  <si>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</si>
  <si>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</si>
  <si>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</si>
  <si>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</si>
  <si>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</si>
  <si>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</si>
  <si>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</si>
  <si>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</si>
  <si>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</si>
  <si>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</si>
  <si>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</si>
  <si>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</si>
  <si>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</si>
  <si>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</si>
  <si>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</si>
  <si>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</si>
  <si>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</si>
  <si>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</si>
  <si>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</si>
  <si>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</si>
  <si>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</si>
  <si>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</si>
  <si>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</si>
  <si>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</si>
  <si>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</si>
  <si>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</si>
  <si>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</si>
  <si>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</si>
  <si>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</si>
  <si>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</si>
  <si>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</si>
  <si>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</si>
  <si>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</si>
  <si>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</si>
  <si>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</si>
  <si>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</si>
  <si>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</si>
  <si>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</si>
  <si>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</si>
  <si>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</si>
  <si>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</si>
  <si>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</si>
  <si>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</si>
  <si>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</si>
  <si>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</si>
  <si>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</si>
  <si>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</si>
  <si>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</si>
  <si>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</si>
  <si>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</si>
  <si>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</si>
  <si>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</si>
  <si>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</si>
  <si>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</si>
  <si>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</si>
  <si>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</si>
  <si>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</si>
  <si>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</si>
  <si>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</si>
  <si>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</si>
  <si>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</si>
  <si>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</si>
  <si>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</si>
  <si>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</si>
  <si>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</si>
  <si>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</si>
  <si>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</si>
  <si>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</si>
  <si>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</si>
  <si>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</si>
  <si>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</si>
  <si>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</si>
  <si>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</si>
  <si>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</si>
  <si>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</si>
  <si>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</si>
  <si>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</si>
  <si>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</si>
  <si>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</si>
  <si>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</si>
  <si>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</si>
  <si>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</si>
  <si>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</si>
  <si>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</si>
  <si>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</si>
  <si>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</si>
  <si>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</si>
  <si>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</si>
  <si>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</si>
  <si>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</si>
  <si>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</si>
  <si>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</si>
  <si>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</si>
  <si>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</si>
  <si>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</si>
  <si>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</si>
  <si>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</si>
  <si>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</si>
  <si>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</si>
  <si>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</si>
  <si>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</si>
  <si>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PUBLICIDAD</t>
  </si>
  <si>
    <t>E4E68</t>
  </si>
  <si>
    <t>https://escobedo.gob.mx/transparencia/doc/HV-ENL/2023022009374810.pdf</t>
  </si>
  <si>
    <t>https://escobedo.gob.mx/transparencia/doc/HV-ENL/2023022009384478.pdf</t>
  </si>
  <si>
    <t>https://escobedo.gob.mx/transparencia/doc/HV-ENL/2023022009392432.pdf</t>
  </si>
  <si>
    <t>https://escobedo.gob.mx/transparencia/doc/HV-ENL/2023022009423547.pdf</t>
  </si>
  <si>
    <t>https://escobedo.gob.mx/transparencia/doc/HV-ENL/2023022009441373.pdf</t>
  </si>
  <si>
    <t>https://escobedo.gob.mx/transparencia/doc/HV-ENL/2023022009451227.pdf</t>
  </si>
  <si>
    <t>https://escobedo.gob.mx/transparencia/doc/HV-ENL/2023022009461414.pdf</t>
  </si>
  <si>
    <t>https://escobedo.gob.mx/transparencia/doc/HV-ENL/2023022009474796.pdf</t>
  </si>
  <si>
    <t>https://escobedo.gob.mx/transparencia/doc/HV-ENL/2023022009492313.pdf</t>
  </si>
  <si>
    <t>https://escobedo.gob.mx/transparencia/doc/HV-ENL/2023022009500741.pdf</t>
  </si>
  <si>
    <t>https://escobedo.gob.mx/transparencia/doc/HV-ENL/2023022009505580.pdf</t>
  </si>
  <si>
    <t>https://escobedo.gob.mx/transparencia/doc/HV-ENL/2023022009513793.pdf</t>
  </si>
  <si>
    <t>https://escobedo.gob.mx/transparencia/doc/HV-ENL/2023022009542977.pdf</t>
  </si>
  <si>
    <t>https://escobedo.gob.mx/transparencia/doc/HV-ENL/2023022009550958.pdf</t>
  </si>
  <si>
    <t>https://escobedo.gob.mx/transparencia/doc/HV-ENL/2023022009554395.pdf</t>
  </si>
  <si>
    <t>https://escobedo.gob.mx/transparencia/doc/HV-ENL/2023022009563157.pdf</t>
  </si>
  <si>
    <t>https://escobedo.gob.mx/transparencia/doc/HV-ENL/2023022009565940.pdf</t>
  </si>
  <si>
    <t>https://escobedo.gob.mx/transparencia/doc/HV-ENL/2023022010000596.pdf</t>
  </si>
  <si>
    <t>7A36</t>
  </si>
  <si>
    <t>https://escobedo.gob.mx/transparencia/doc/HV-ENL/2023022010004273.pdf</t>
  </si>
  <si>
    <t>https://escobedo.gob.mx/transparencia/doc/HV-ENL/2023022010011570.pdf</t>
  </si>
  <si>
    <t>https://escobedo.gob.mx/transparencia/doc/HV-ENL/2023022010020240.pdf</t>
  </si>
  <si>
    <t>https://escobedo.gob.mx/transparencia/doc/HV-ENL/2023022010025955.pdf</t>
  </si>
  <si>
    <t>https://escobedo.gob.mx/transparencia/doc/HV-ENL/2023022010062457.pdf</t>
  </si>
  <si>
    <t>https://escobedo.gob.mx/transparencia/doc/HV-ENL/2023022010070968.pdf</t>
  </si>
  <si>
    <t>https://escobedo.gob.mx/transparencia/doc/HV-ENL/202302201007414.pdf</t>
  </si>
  <si>
    <t>BLANCA ELIZABETH</t>
  </si>
  <si>
    <t>LUGO</t>
  </si>
  <si>
    <t>PERALES</t>
  </si>
  <si>
    <t>BLANCA ELIZABETH LUGO PERALES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</si>
  <si>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</si>
  <si>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</si>
  <si>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CARLOS ALBERTO</t>
  </si>
  <si>
    <t>GARCIA</t>
  </si>
  <si>
    <t>VARGAS</t>
  </si>
  <si>
    <t>CARLOS ALBERTO GARCIA VARGAS</t>
  </si>
  <si>
    <t xml:space="preserve">CARLOS  </t>
  </si>
  <si>
    <t xml:space="preserve">HERNANDEZ </t>
  </si>
  <si>
    <t>HERNANDEZ</t>
  </si>
  <si>
    <t>CARLOS HERNANDEZ HERNANDEZ</t>
  </si>
  <si>
    <t>CLAUDIA</t>
  </si>
  <si>
    <t>LEON</t>
  </si>
  <si>
    <t>TOVAR</t>
  </si>
  <si>
    <t>CLAUDIA LEON TOVAR</t>
  </si>
  <si>
    <t>CLAUDIA LILIANA</t>
  </si>
  <si>
    <t xml:space="preserve">CAMERO </t>
  </si>
  <si>
    <t>HURTADO</t>
  </si>
  <si>
    <t>CLAUDIA LILIANA CAMERO HURTADO</t>
  </si>
  <si>
    <t>CONCEPCION</t>
  </si>
  <si>
    <t>CARRIZALES</t>
  </si>
  <si>
    <t>GONZALEZ</t>
  </si>
  <si>
    <t>CONCEPCION CARRIZALES GONZALEZ</t>
  </si>
  <si>
    <t>EDITORA DIA SIETE S DE RL MI</t>
  </si>
  <si>
    <t xml:space="preserve">JUAN JOSE COELLO </t>
  </si>
  <si>
    <t>EDS060905M9A</t>
  </si>
  <si>
    <t>EDITORA REGIO SA DE CV</t>
  </si>
  <si>
    <t>ERE9807038I8</t>
  </si>
  <si>
    <t>EDITORIAL MONTERREY SA DE CV</t>
  </si>
  <si>
    <t>EMO0801210AS6</t>
  </si>
  <si>
    <t>EDITORIAL CORPORATIVO GRAFICO DE NL SA DE CV</t>
  </si>
  <si>
    <t>ECG120829FA8</t>
  </si>
  <si>
    <t>EDITORIAL EL PORVENIR SA DE CV</t>
  </si>
  <si>
    <t>EPO8312301W2</t>
  </si>
  <si>
    <t>EDITORIAL MAGA SA DE CV</t>
  </si>
  <si>
    <t>EMA050927PA0</t>
  </si>
  <si>
    <t>EITMEDIA GLOBAL SA DE CV</t>
  </si>
  <si>
    <t>EIT1409245B4</t>
  </si>
  <si>
    <t>EL HORIZONTE MULTIMEDIA SA CV</t>
  </si>
  <si>
    <t>HUM120801K26</t>
  </si>
  <si>
    <t>ERICK ADRIAN</t>
  </si>
  <si>
    <t>LOPEZ</t>
  </si>
  <si>
    <t>ERICK ADRIAN LOPEZ HERNANDEZ</t>
  </si>
  <si>
    <t>GA RADIOCOMUNICACIONES SA DE CV</t>
  </si>
  <si>
    <t>GRA190612P5A</t>
  </si>
  <si>
    <t>GANDHY SOL ANTONIO</t>
  </si>
  <si>
    <t>VALLADARES</t>
  </si>
  <si>
    <t>GANDHY SOL ANTONIO HERNANDEZ VALLADARES</t>
  </si>
  <si>
    <t xml:space="preserve">GERARDO </t>
  </si>
  <si>
    <t>LEDEZMA</t>
  </si>
  <si>
    <t>GERADO HERNANDEZ LEDEZMA</t>
  </si>
  <si>
    <t>GLORIA LETICIA</t>
  </si>
  <si>
    <t>BLANCO</t>
  </si>
  <si>
    <t>POLINA</t>
  </si>
  <si>
    <t>GLORIA LETICIA BLANCO POLINA</t>
  </si>
  <si>
    <t>GRUPO BRUTAL COMUNICACIONES SAPI DE CV</t>
  </si>
  <si>
    <t>GBC2007245P0</t>
  </si>
  <si>
    <t>GRUPO EDITORIAL CRUCERO SA DE CV</t>
  </si>
  <si>
    <t>GEC0612141K0</t>
  </si>
  <si>
    <t>GRUPO MASS COMUNICACIONES SA DE CV</t>
  </si>
  <si>
    <t>GMC9905201XA</t>
  </si>
  <si>
    <t>JESUS</t>
  </si>
  <si>
    <t>JESUS HERNANDEZ HERNANDEZ</t>
  </si>
  <si>
    <t>JORGE VICTOR</t>
  </si>
  <si>
    <t>DRAGUSTINOVIS</t>
  </si>
  <si>
    <t>SOSA</t>
  </si>
  <si>
    <t>JORGE VICTOR DRAGUSTINOVIS SOSA</t>
  </si>
  <si>
    <t>JOSE JUAN</t>
  </si>
  <si>
    <t>DELGADO</t>
  </si>
  <si>
    <t>TENIENTE</t>
  </si>
  <si>
    <t>JOSE JUAN DELGADO TENIENTE</t>
  </si>
  <si>
    <t>promocion y difusion</t>
  </si>
  <si>
    <t>promocion ydifusion</t>
  </si>
  <si>
    <t xml:space="preserve">Dirección de enlace y difusión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</si>
</sst>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3022009474796.pdf" TargetMode="External"/><Relationship Id="rId13" Type="http://schemas.openxmlformats.org/officeDocument/2006/relationships/hyperlink" Target="https://escobedo.gob.mx/transparencia/doc/HV-ENL/2023022009542977.pdf" TargetMode="External"/><Relationship Id="rId18" Type="http://schemas.openxmlformats.org/officeDocument/2006/relationships/hyperlink" Target="https://escobedo.gob.mx/transparencia/doc/HV-ENL/2023022010000596.pdf" TargetMode="External"/><Relationship Id="rId3" Type="http://schemas.openxmlformats.org/officeDocument/2006/relationships/hyperlink" Target="https://escobedo.gob.mx/transparencia/doc/HV-ENL/2023022009392432.pdf" TargetMode="External"/><Relationship Id="rId21" Type="http://schemas.openxmlformats.org/officeDocument/2006/relationships/hyperlink" Target="https://escobedo.gob.mx/transparencia/doc/HV-ENL/2023022010020240.pdf" TargetMode="External"/><Relationship Id="rId7" Type="http://schemas.openxmlformats.org/officeDocument/2006/relationships/hyperlink" Target="https://escobedo.gob.mx/transparencia/doc/HV-ENL/2023022009461414.pdf" TargetMode="External"/><Relationship Id="rId12" Type="http://schemas.openxmlformats.org/officeDocument/2006/relationships/hyperlink" Target="https://escobedo.gob.mx/transparencia/doc/HV-ENL/2023022009513793.pdf" TargetMode="External"/><Relationship Id="rId17" Type="http://schemas.openxmlformats.org/officeDocument/2006/relationships/hyperlink" Target="https://escobedo.gob.mx/transparencia/doc/HV-ENL/2023022009565940.pdf" TargetMode="External"/><Relationship Id="rId25" Type="http://schemas.openxmlformats.org/officeDocument/2006/relationships/hyperlink" Target="https://escobedo.gob.mx/transparencia/doc/HV-ENL/202302201007414.pdf" TargetMode="External"/><Relationship Id="rId2" Type="http://schemas.openxmlformats.org/officeDocument/2006/relationships/hyperlink" Target="https://escobedo.gob.mx/transparencia/doc/HV-ENL/2023022009384478.pdf" TargetMode="External"/><Relationship Id="rId16" Type="http://schemas.openxmlformats.org/officeDocument/2006/relationships/hyperlink" Target="https://escobedo.gob.mx/transparencia/doc/HV-ENL/2023022009563157.pdf" TargetMode="External"/><Relationship Id="rId20" Type="http://schemas.openxmlformats.org/officeDocument/2006/relationships/hyperlink" Target="https://escobedo.gob.mx/transparencia/doc/HV-ENL/2023022010011570.pdf" TargetMode="External"/><Relationship Id="rId1" Type="http://schemas.openxmlformats.org/officeDocument/2006/relationships/hyperlink" Target="https://escobedo.gob.mx/transparencia/doc/HV-ENL/2023022009374810.pdf" TargetMode="External"/><Relationship Id="rId6" Type="http://schemas.openxmlformats.org/officeDocument/2006/relationships/hyperlink" Target="https://escobedo.gob.mx/transparencia/doc/HV-ENL/2023022009451227.pdf" TargetMode="External"/><Relationship Id="rId11" Type="http://schemas.openxmlformats.org/officeDocument/2006/relationships/hyperlink" Target="https://escobedo.gob.mx/transparencia/doc/HV-ENL/2023022009505580.pdf" TargetMode="External"/><Relationship Id="rId24" Type="http://schemas.openxmlformats.org/officeDocument/2006/relationships/hyperlink" Target="https://escobedo.gob.mx/transparencia/doc/HV-ENL/2023022010070968.pdf" TargetMode="External"/><Relationship Id="rId5" Type="http://schemas.openxmlformats.org/officeDocument/2006/relationships/hyperlink" Target="https://escobedo.gob.mx/transparencia/doc/HV-ENL/2023022009441373.pdf" TargetMode="External"/><Relationship Id="rId15" Type="http://schemas.openxmlformats.org/officeDocument/2006/relationships/hyperlink" Target="https://escobedo.gob.mx/transparencia/doc/HV-ENL/2023022009554395.pdf" TargetMode="External"/><Relationship Id="rId23" Type="http://schemas.openxmlformats.org/officeDocument/2006/relationships/hyperlink" Target="https://escobedo.gob.mx/transparencia/doc/HV-ENL/2023022010062457.pdf" TargetMode="External"/><Relationship Id="rId10" Type="http://schemas.openxmlformats.org/officeDocument/2006/relationships/hyperlink" Target="https://escobedo.gob.mx/transparencia/doc/HV-ENL/2023022009500741.pdf" TargetMode="External"/><Relationship Id="rId19" Type="http://schemas.openxmlformats.org/officeDocument/2006/relationships/hyperlink" Target="https://escobedo.gob.mx/transparencia/doc/HV-ENL/2023022010004273.pdf" TargetMode="External"/><Relationship Id="rId4" Type="http://schemas.openxmlformats.org/officeDocument/2006/relationships/hyperlink" Target="https://escobedo.gob.mx/transparencia/doc/HV-ENL/2023022009423547.pdf" TargetMode="External"/><Relationship Id="rId9" Type="http://schemas.openxmlformats.org/officeDocument/2006/relationships/hyperlink" Target="https://escobedo.gob.mx/transparencia/doc/HV-ENL/2023022009492313.pdf" TargetMode="External"/><Relationship Id="rId14" Type="http://schemas.openxmlformats.org/officeDocument/2006/relationships/hyperlink" Target="https://escobedo.gob.mx/transparencia/doc/HV-ENL/2023022009550958.pdf" TargetMode="External"/><Relationship Id="rId22" Type="http://schemas.openxmlformats.org/officeDocument/2006/relationships/hyperlink" Target="https://escobedo.gob.mx/transparencia/doc/HV-ENL/2023022010025955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3022009474796.pdf" TargetMode="External"/><Relationship Id="rId13" Type="http://schemas.openxmlformats.org/officeDocument/2006/relationships/hyperlink" Target="https://escobedo.gob.mx/transparencia/doc/HV-ENL/2023022009542977.pdf" TargetMode="External"/><Relationship Id="rId18" Type="http://schemas.openxmlformats.org/officeDocument/2006/relationships/hyperlink" Target="https://escobedo.gob.mx/transparencia/doc/HV-ENL/2023022010000596.pdf" TargetMode="External"/><Relationship Id="rId3" Type="http://schemas.openxmlformats.org/officeDocument/2006/relationships/hyperlink" Target="https://escobedo.gob.mx/transparencia/doc/HV-ENL/2023022009392432.pdf" TargetMode="External"/><Relationship Id="rId21" Type="http://schemas.openxmlformats.org/officeDocument/2006/relationships/hyperlink" Target="https://escobedo.gob.mx/transparencia/doc/HV-ENL/2023022010020240.pdf" TargetMode="External"/><Relationship Id="rId7" Type="http://schemas.openxmlformats.org/officeDocument/2006/relationships/hyperlink" Target="https://escobedo.gob.mx/transparencia/doc/HV-ENL/2023022009461414.pdf" TargetMode="External"/><Relationship Id="rId12" Type="http://schemas.openxmlformats.org/officeDocument/2006/relationships/hyperlink" Target="https://escobedo.gob.mx/transparencia/doc/HV-ENL/2023022009513793.pdf" TargetMode="External"/><Relationship Id="rId17" Type="http://schemas.openxmlformats.org/officeDocument/2006/relationships/hyperlink" Target="https://escobedo.gob.mx/transparencia/doc/HV-ENL/2023022009565940.pdf" TargetMode="External"/><Relationship Id="rId25" Type="http://schemas.openxmlformats.org/officeDocument/2006/relationships/hyperlink" Target="https://escobedo.gob.mx/transparencia/doc/HV-ENL/202302201007414.pdf" TargetMode="External"/><Relationship Id="rId2" Type="http://schemas.openxmlformats.org/officeDocument/2006/relationships/hyperlink" Target="https://escobedo.gob.mx/transparencia/doc/HV-ENL/2023022009384478.pdf" TargetMode="External"/><Relationship Id="rId16" Type="http://schemas.openxmlformats.org/officeDocument/2006/relationships/hyperlink" Target="https://escobedo.gob.mx/transparencia/doc/HV-ENL/2023022009563157.pdf" TargetMode="External"/><Relationship Id="rId20" Type="http://schemas.openxmlformats.org/officeDocument/2006/relationships/hyperlink" Target="https://escobedo.gob.mx/transparencia/doc/HV-ENL/2023022010011570.pdf" TargetMode="External"/><Relationship Id="rId1" Type="http://schemas.openxmlformats.org/officeDocument/2006/relationships/hyperlink" Target="https://escobedo.gob.mx/transparencia/doc/HV-ENL/2023022009374810.pdf" TargetMode="External"/><Relationship Id="rId6" Type="http://schemas.openxmlformats.org/officeDocument/2006/relationships/hyperlink" Target="https://escobedo.gob.mx/transparencia/doc/HV-ENL/2023022009451227.pdf" TargetMode="External"/><Relationship Id="rId11" Type="http://schemas.openxmlformats.org/officeDocument/2006/relationships/hyperlink" Target="https://escobedo.gob.mx/transparencia/doc/HV-ENL/2023022009505580.pdf" TargetMode="External"/><Relationship Id="rId24" Type="http://schemas.openxmlformats.org/officeDocument/2006/relationships/hyperlink" Target="https://escobedo.gob.mx/transparencia/doc/HV-ENL/2023022010070968.pdf" TargetMode="External"/><Relationship Id="rId5" Type="http://schemas.openxmlformats.org/officeDocument/2006/relationships/hyperlink" Target="https://escobedo.gob.mx/transparencia/doc/HV-ENL/2023022009441373.pdf" TargetMode="External"/><Relationship Id="rId15" Type="http://schemas.openxmlformats.org/officeDocument/2006/relationships/hyperlink" Target="https://escobedo.gob.mx/transparencia/doc/HV-ENL/2023022009554395.pdf" TargetMode="External"/><Relationship Id="rId23" Type="http://schemas.openxmlformats.org/officeDocument/2006/relationships/hyperlink" Target="https://escobedo.gob.mx/transparencia/doc/HV-ENL/2023022010062457.pdf" TargetMode="External"/><Relationship Id="rId10" Type="http://schemas.openxmlformats.org/officeDocument/2006/relationships/hyperlink" Target="https://escobedo.gob.mx/transparencia/doc/HV-ENL/2023022009500741.pdf" TargetMode="External"/><Relationship Id="rId19" Type="http://schemas.openxmlformats.org/officeDocument/2006/relationships/hyperlink" Target="https://escobedo.gob.mx/transparencia/doc/HV-ENL/2023022010004273.pdf" TargetMode="External"/><Relationship Id="rId4" Type="http://schemas.openxmlformats.org/officeDocument/2006/relationships/hyperlink" Target="https://escobedo.gob.mx/transparencia/doc/HV-ENL/2023022009423547.pdf" TargetMode="External"/><Relationship Id="rId9" Type="http://schemas.openxmlformats.org/officeDocument/2006/relationships/hyperlink" Target="https://escobedo.gob.mx/transparencia/doc/HV-ENL/2023022009492313.pdf" TargetMode="External"/><Relationship Id="rId14" Type="http://schemas.openxmlformats.org/officeDocument/2006/relationships/hyperlink" Target="https://escobedo.gob.mx/transparencia/doc/HV-ENL/2023022009550958.pdf" TargetMode="External"/><Relationship Id="rId22" Type="http://schemas.openxmlformats.org/officeDocument/2006/relationships/hyperlink" Target="https://escobedo.gob.mx/transparencia/doc/HV-ENL/20230220100259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44957</v>
      </c>
      <c r="D8" t="s">
        <v>175</v>
      </c>
      <c r="E8" s="4"/>
      <c r="G8">
        <f>8120*12</f>
        <v>97440</v>
      </c>
      <c r="H8">
        <v>8120</v>
      </c>
      <c r="I8" s="3">
        <v>44564</v>
      </c>
      <c r="J8" s="3">
        <v>44926</v>
      </c>
      <c r="K8" s="5" t="s">
        <v>176</v>
      </c>
      <c r="L8" s="4" t="s">
        <v>177</v>
      </c>
      <c r="AB8">
        <v>1</v>
      </c>
      <c r="AC8">
        <v>1</v>
      </c>
      <c r="AD8">
        <v>1</v>
      </c>
      <c r="AE8" t="s">
        <v>279</v>
      </c>
      <c r="AF8" s="3">
        <v>44985</v>
      </c>
      <c r="AG8" s="3">
        <v>44957</v>
      </c>
    </row>
    <row r="9" spans="1:34" x14ac:dyDescent="0.25">
      <c r="A9">
        <v>2023</v>
      </c>
      <c r="B9" s="3">
        <v>44927</v>
      </c>
      <c r="C9" s="3">
        <v>44957</v>
      </c>
      <c r="D9" t="s">
        <v>175</v>
      </c>
      <c r="E9" s="4"/>
      <c r="G9">
        <f>3480*12</f>
        <v>41760</v>
      </c>
      <c r="H9">
        <v>3480</v>
      </c>
      <c r="I9" s="3">
        <v>44564</v>
      </c>
      <c r="J9" s="3">
        <v>44926</v>
      </c>
      <c r="K9" s="5">
        <v>306</v>
      </c>
      <c r="L9" s="4" t="s">
        <v>178</v>
      </c>
      <c r="AF9" s="3">
        <v>44985</v>
      </c>
      <c r="AG9" s="3">
        <v>44957</v>
      </c>
    </row>
    <row r="10" spans="1:34" x14ac:dyDescent="0.25">
      <c r="A10">
        <v>2023</v>
      </c>
      <c r="B10" s="3">
        <v>44927</v>
      </c>
      <c r="C10" s="3">
        <v>44957</v>
      </c>
      <c r="D10" t="s">
        <v>175</v>
      </c>
      <c r="E10" s="4"/>
      <c r="F10" s="4"/>
      <c r="G10">
        <f>9280*12</f>
        <v>111360</v>
      </c>
      <c r="H10">
        <v>9280</v>
      </c>
      <c r="I10" s="3">
        <v>44564</v>
      </c>
      <c r="J10" s="3">
        <v>44926</v>
      </c>
      <c r="K10" s="5">
        <v>394</v>
      </c>
      <c r="L10" s="4" t="s">
        <v>179</v>
      </c>
      <c r="AF10" s="3">
        <v>44985</v>
      </c>
      <c r="AG10" s="3">
        <v>44957</v>
      </c>
    </row>
    <row r="11" spans="1:34" x14ac:dyDescent="0.25">
      <c r="A11">
        <v>2023</v>
      </c>
      <c r="B11" s="3">
        <v>44927</v>
      </c>
      <c r="C11" s="3">
        <v>44957</v>
      </c>
      <c r="D11" t="s">
        <v>175</v>
      </c>
      <c r="E11" s="4"/>
      <c r="G11">
        <f>5800*12</f>
        <v>69600</v>
      </c>
      <c r="H11">
        <v>5800</v>
      </c>
      <c r="I11" s="3">
        <v>44564</v>
      </c>
      <c r="J11" s="3">
        <v>44926</v>
      </c>
      <c r="K11" s="5">
        <v>513</v>
      </c>
      <c r="L11" s="4" t="s">
        <v>180</v>
      </c>
      <c r="AF11" s="3">
        <v>44985</v>
      </c>
      <c r="AG11" s="3">
        <v>44957</v>
      </c>
    </row>
    <row r="12" spans="1:34" x14ac:dyDescent="0.25">
      <c r="A12">
        <v>2023</v>
      </c>
      <c r="B12" s="3">
        <v>44927</v>
      </c>
      <c r="C12" s="3">
        <v>44957</v>
      </c>
      <c r="D12" t="s">
        <v>175</v>
      </c>
      <c r="E12" s="4"/>
      <c r="G12">
        <f>5800*12</f>
        <v>69600</v>
      </c>
      <c r="H12">
        <v>5800</v>
      </c>
      <c r="I12" s="3">
        <v>44564</v>
      </c>
      <c r="J12" s="3">
        <v>44926</v>
      </c>
      <c r="K12" s="5">
        <v>129</v>
      </c>
      <c r="L12" s="4" t="s">
        <v>181</v>
      </c>
      <c r="AF12" s="3">
        <v>44985</v>
      </c>
      <c r="AG12" s="3">
        <v>44957</v>
      </c>
    </row>
    <row r="13" spans="1:34" x14ac:dyDescent="0.25">
      <c r="A13">
        <v>2023</v>
      </c>
      <c r="B13" s="3">
        <v>44927</v>
      </c>
      <c r="C13" s="3">
        <v>44957</v>
      </c>
      <c r="D13" t="s">
        <v>175</v>
      </c>
      <c r="E13" s="4"/>
      <c r="G13">
        <f>29000*12</f>
        <v>348000</v>
      </c>
      <c r="H13">
        <v>29000</v>
      </c>
      <c r="I13" s="3">
        <v>44564</v>
      </c>
      <c r="J13" s="3">
        <v>44926</v>
      </c>
      <c r="K13" s="5">
        <v>887</v>
      </c>
      <c r="L13" s="4" t="s">
        <v>182</v>
      </c>
      <c r="AF13" s="3">
        <v>44985</v>
      </c>
      <c r="AG13" s="3">
        <v>44957</v>
      </c>
    </row>
    <row r="14" spans="1:34" x14ac:dyDescent="0.25">
      <c r="A14">
        <v>2023</v>
      </c>
      <c r="B14" s="3">
        <v>44927</v>
      </c>
      <c r="C14" s="3">
        <v>44957</v>
      </c>
      <c r="D14" t="s">
        <v>175</v>
      </c>
      <c r="E14" s="4"/>
      <c r="G14">
        <f>25520*12</f>
        <v>306240</v>
      </c>
      <c r="H14">
        <v>25520</v>
      </c>
      <c r="I14" s="3">
        <v>44564</v>
      </c>
      <c r="J14" s="3">
        <v>44926</v>
      </c>
      <c r="K14" s="5">
        <v>42</v>
      </c>
      <c r="L14" s="4" t="s">
        <v>183</v>
      </c>
      <c r="AF14" s="3">
        <v>44985</v>
      </c>
      <c r="AG14" s="3">
        <v>44957</v>
      </c>
    </row>
    <row r="15" spans="1:34" x14ac:dyDescent="0.25">
      <c r="A15">
        <v>2023</v>
      </c>
      <c r="B15" s="3">
        <v>44927</v>
      </c>
      <c r="C15" s="3">
        <v>44957</v>
      </c>
      <c r="D15" t="s">
        <v>175</v>
      </c>
      <c r="E15" s="4"/>
      <c r="G15">
        <f>23200*12</f>
        <v>278400</v>
      </c>
      <c r="H15">
        <v>23200</v>
      </c>
      <c r="I15" s="3">
        <v>44564</v>
      </c>
      <c r="J15" s="3">
        <v>44926</v>
      </c>
      <c r="K15" s="5">
        <v>2421</v>
      </c>
      <c r="L15" s="4" t="s">
        <v>184</v>
      </c>
      <c r="AF15" s="3">
        <v>44985</v>
      </c>
      <c r="AG15" s="3">
        <v>44957</v>
      </c>
    </row>
    <row r="16" spans="1:34" x14ac:dyDescent="0.25">
      <c r="A16">
        <v>2023</v>
      </c>
      <c r="B16" s="3">
        <v>44927</v>
      </c>
      <c r="C16" s="3">
        <v>44957</v>
      </c>
      <c r="D16" t="s">
        <v>175</v>
      </c>
      <c r="E16" s="4"/>
      <c r="F16" s="4"/>
      <c r="G16">
        <f>46400*12</f>
        <v>556800</v>
      </c>
      <c r="H16">
        <v>46400</v>
      </c>
      <c r="I16" s="3">
        <v>44564</v>
      </c>
      <c r="J16" s="3">
        <v>44926</v>
      </c>
      <c r="K16" s="5">
        <v>21566</v>
      </c>
      <c r="L16" s="4" t="s">
        <v>185</v>
      </c>
      <c r="AF16" s="3">
        <v>44985</v>
      </c>
      <c r="AG16" s="3">
        <v>44957</v>
      </c>
    </row>
    <row r="17" spans="1:33" x14ac:dyDescent="0.25">
      <c r="A17">
        <v>2023</v>
      </c>
      <c r="B17" s="3">
        <v>44927</v>
      </c>
      <c r="C17" s="3">
        <v>44957</v>
      </c>
      <c r="D17" t="s">
        <v>175</v>
      </c>
      <c r="E17" s="4"/>
      <c r="G17">
        <f>23200*12</f>
        <v>278400</v>
      </c>
      <c r="H17">
        <v>23200</v>
      </c>
      <c r="I17" s="3">
        <v>44564</v>
      </c>
      <c r="J17" s="3">
        <v>44926</v>
      </c>
      <c r="K17" s="5">
        <v>892</v>
      </c>
      <c r="L17" s="4" t="s">
        <v>186</v>
      </c>
      <c r="AF17" s="3">
        <v>44985</v>
      </c>
      <c r="AG17" s="3">
        <v>44957</v>
      </c>
    </row>
    <row r="18" spans="1:33" x14ac:dyDescent="0.25">
      <c r="A18">
        <v>2023</v>
      </c>
      <c r="B18" s="3">
        <v>44927</v>
      </c>
      <c r="C18" s="3">
        <v>44957</v>
      </c>
      <c r="D18" t="s">
        <v>175</v>
      </c>
      <c r="E18" s="4"/>
      <c r="G18">
        <f>58000*12</f>
        <v>696000</v>
      </c>
      <c r="H18">
        <v>58000</v>
      </c>
      <c r="I18" s="3">
        <v>44564</v>
      </c>
      <c r="J18" s="3">
        <v>44926</v>
      </c>
      <c r="K18" s="5">
        <v>90768</v>
      </c>
      <c r="L18" s="4" t="s">
        <v>187</v>
      </c>
      <c r="AF18" s="3">
        <v>44985</v>
      </c>
      <c r="AG18" s="3">
        <v>44957</v>
      </c>
    </row>
    <row r="19" spans="1:33" x14ac:dyDescent="0.25">
      <c r="A19">
        <v>2023</v>
      </c>
      <c r="B19" s="3">
        <v>44927</v>
      </c>
      <c r="C19" s="3">
        <v>44957</v>
      </c>
      <c r="D19" t="s">
        <v>175</v>
      </c>
      <c r="E19" s="4"/>
      <c r="G19">
        <f>9280*12</f>
        <v>111360</v>
      </c>
      <c r="H19">
        <v>9280</v>
      </c>
      <c r="I19" s="3">
        <v>44564</v>
      </c>
      <c r="J19" s="3">
        <v>44926</v>
      </c>
      <c r="K19" s="5">
        <v>823</v>
      </c>
      <c r="L19" s="4" t="s">
        <v>188</v>
      </c>
      <c r="AF19" s="3">
        <v>44985</v>
      </c>
      <c r="AG19" s="3">
        <v>44957</v>
      </c>
    </row>
    <row r="20" spans="1:33" x14ac:dyDescent="0.25">
      <c r="A20">
        <v>2023</v>
      </c>
      <c r="B20" s="3">
        <v>44927</v>
      </c>
      <c r="C20" s="3">
        <v>44957</v>
      </c>
      <c r="D20" t="s">
        <v>175</v>
      </c>
      <c r="E20" s="4"/>
      <c r="G20">
        <f>11600*12</f>
        <v>139200</v>
      </c>
      <c r="H20">
        <v>11600</v>
      </c>
      <c r="I20" s="3">
        <v>44564</v>
      </c>
      <c r="J20" s="3">
        <v>44926</v>
      </c>
      <c r="K20" s="5">
        <v>855</v>
      </c>
      <c r="L20" s="4" t="s">
        <v>189</v>
      </c>
      <c r="AF20" s="3">
        <v>44985</v>
      </c>
      <c r="AG20" s="3">
        <v>44957</v>
      </c>
    </row>
    <row r="21" spans="1:33" x14ac:dyDescent="0.25">
      <c r="A21">
        <v>2023</v>
      </c>
      <c r="B21" s="3">
        <v>44927</v>
      </c>
      <c r="C21" s="3">
        <v>44957</v>
      </c>
      <c r="D21" t="s">
        <v>175</v>
      </c>
      <c r="G21">
        <f>75287.62*12</f>
        <v>903451.44</v>
      </c>
      <c r="H21">
        <v>75287.62</v>
      </c>
      <c r="I21" s="3">
        <v>44564</v>
      </c>
      <c r="J21" s="3">
        <v>44926</v>
      </c>
      <c r="K21" s="5">
        <v>1937</v>
      </c>
      <c r="L21" s="4" t="s">
        <v>190</v>
      </c>
      <c r="AF21" s="3">
        <v>44985</v>
      </c>
      <c r="AG21" s="3">
        <v>44957</v>
      </c>
    </row>
    <row r="22" spans="1:33" x14ac:dyDescent="0.25">
      <c r="A22">
        <v>2023</v>
      </c>
      <c r="B22" s="3">
        <v>44927</v>
      </c>
      <c r="C22" s="3">
        <v>44957</v>
      </c>
      <c r="D22" t="s">
        <v>175</v>
      </c>
      <c r="G22">
        <f>5800*12</f>
        <v>69600</v>
      </c>
      <c r="H22">
        <v>5800</v>
      </c>
      <c r="I22" s="3">
        <v>44564</v>
      </c>
      <c r="J22" s="3">
        <v>44926</v>
      </c>
      <c r="K22" s="5">
        <v>912</v>
      </c>
      <c r="L22" s="4" t="s">
        <v>191</v>
      </c>
      <c r="AF22" s="3">
        <v>44985</v>
      </c>
      <c r="AG22" s="3">
        <v>44957</v>
      </c>
    </row>
    <row r="23" spans="1:33" x14ac:dyDescent="0.25">
      <c r="A23">
        <v>2023</v>
      </c>
      <c r="B23" s="3">
        <v>44927</v>
      </c>
      <c r="C23" s="3">
        <v>44957</v>
      </c>
      <c r="D23" t="s">
        <v>175</v>
      </c>
      <c r="G23">
        <f>58000*12</f>
        <v>696000</v>
      </c>
      <c r="H23">
        <v>58000</v>
      </c>
      <c r="I23" s="3">
        <v>44564</v>
      </c>
      <c r="J23" s="3">
        <v>44926</v>
      </c>
      <c r="K23" s="5">
        <v>2388</v>
      </c>
      <c r="L23" s="4" t="s">
        <v>192</v>
      </c>
      <c r="AF23" s="3">
        <v>44985</v>
      </c>
      <c r="AG23" s="3">
        <v>44957</v>
      </c>
    </row>
    <row r="24" spans="1:33" x14ac:dyDescent="0.25">
      <c r="A24">
        <v>2023</v>
      </c>
      <c r="B24" s="3">
        <v>44927</v>
      </c>
      <c r="C24" s="3">
        <v>44957</v>
      </c>
      <c r="D24" t="s">
        <v>175</v>
      </c>
      <c r="G24">
        <f>5800*12</f>
        <v>69600</v>
      </c>
      <c r="H24">
        <v>5800</v>
      </c>
      <c r="I24" s="3">
        <v>44564</v>
      </c>
      <c r="J24" s="3">
        <v>44926</v>
      </c>
      <c r="K24" s="5">
        <v>704</v>
      </c>
      <c r="L24" s="4" t="s">
        <v>193</v>
      </c>
      <c r="AF24" s="3">
        <v>44985</v>
      </c>
      <c r="AG24" s="3">
        <v>44957</v>
      </c>
    </row>
    <row r="25" spans="1:33" x14ac:dyDescent="0.25">
      <c r="A25">
        <v>2023</v>
      </c>
      <c r="B25" s="3">
        <v>44927</v>
      </c>
      <c r="C25" s="3">
        <v>44957</v>
      </c>
      <c r="D25" t="s">
        <v>175</v>
      </c>
      <c r="G25">
        <f>11600*12</f>
        <v>139200</v>
      </c>
      <c r="H25">
        <v>11600</v>
      </c>
      <c r="I25" s="3">
        <v>44564</v>
      </c>
      <c r="J25" s="3">
        <v>44926</v>
      </c>
      <c r="K25" s="5">
        <v>1572</v>
      </c>
      <c r="L25" s="4" t="s">
        <v>194</v>
      </c>
      <c r="AF25" s="3">
        <v>44985</v>
      </c>
      <c r="AG25" s="3">
        <v>44957</v>
      </c>
    </row>
    <row r="26" spans="1:33" x14ac:dyDescent="0.25">
      <c r="A26">
        <v>2023</v>
      </c>
      <c r="B26" s="3">
        <v>44927</v>
      </c>
      <c r="C26" s="3">
        <v>44957</v>
      </c>
      <c r="D26" t="s">
        <v>175</v>
      </c>
      <c r="G26">
        <f>17400*12</f>
        <v>208800</v>
      </c>
      <c r="H26">
        <v>17400</v>
      </c>
      <c r="I26" s="3">
        <v>44564</v>
      </c>
      <c r="J26" s="3">
        <v>44926</v>
      </c>
      <c r="K26" s="5" t="s">
        <v>195</v>
      </c>
      <c r="L26" s="4" t="s">
        <v>196</v>
      </c>
      <c r="AF26" s="3">
        <v>44985</v>
      </c>
      <c r="AG26" s="3">
        <v>44957</v>
      </c>
    </row>
    <row r="27" spans="1:33" x14ac:dyDescent="0.25">
      <c r="A27">
        <v>2023</v>
      </c>
      <c r="B27" s="3">
        <v>44927</v>
      </c>
      <c r="C27" s="3">
        <v>44957</v>
      </c>
      <c r="D27" t="s">
        <v>175</v>
      </c>
      <c r="G27">
        <f>23200*12</f>
        <v>278400</v>
      </c>
      <c r="H27">
        <v>23200</v>
      </c>
      <c r="I27" s="3">
        <v>44564</v>
      </c>
      <c r="J27" s="3">
        <v>44926</v>
      </c>
      <c r="K27" s="5">
        <v>4</v>
      </c>
      <c r="L27" s="4" t="s">
        <v>197</v>
      </c>
      <c r="AF27" s="3">
        <v>44985</v>
      </c>
      <c r="AG27" s="3">
        <v>44957</v>
      </c>
    </row>
    <row r="28" spans="1:33" x14ac:dyDescent="0.25">
      <c r="A28">
        <v>2023</v>
      </c>
      <c r="B28" s="3">
        <v>44927</v>
      </c>
      <c r="C28" s="3">
        <v>44957</v>
      </c>
      <c r="D28" t="s">
        <v>175</v>
      </c>
      <c r="E28" s="4"/>
      <c r="G28">
        <f>17400*12</f>
        <v>208800</v>
      </c>
      <c r="H28">
        <v>17400</v>
      </c>
      <c r="I28" s="3">
        <v>44564</v>
      </c>
      <c r="J28" s="3">
        <v>44926</v>
      </c>
      <c r="K28" s="5">
        <v>1071</v>
      </c>
      <c r="L28" s="4" t="s">
        <v>198</v>
      </c>
      <c r="AF28" s="3">
        <v>44985</v>
      </c>
      <c r="AG28" s="3">
        <v>44957</v>
      </c>
    </row>
    <row r="29" spans="1:33" x14ac:dyDescent="0.25">
      <c r="A29">
        <v>2023</v>
      </c>
      <c r="B29" s="3">
        <v>44927</v>
      </c>
      <c r="C29" s="3">
        <v>44957</v>
      </c>
      <c r="D29" t="s">
        <v>175</v>
      </c>
      <c r="G29">
        <f>75400*12</f>
        <v>904800</v>
      </c>
      <c r="H29">
        <v>75400</v>
      </c>
      <c r="I29" s="3">
        <v>44564</v>
      </c>
      <c r="J29" s="3">
        <v>44926</v>
      </c>
      <c r="K29" s="5">
        <v>7443</v>
      </c>
      <c r="L29" s="4" t="s">
        <v>199</v>
      </c>
      <c r="AF29" s="3">
        <v>44985</v>
      </c>
      <c r="AG29" s="3">
        <v>44957</v>
      </c>
    </row>
    <row r="30" spans="1:33" x14ac:dyDescent="0.25">
      <c r="A30">
        <v>2023</v>
      </c>
      <c r="B30" s="3">
        <v>44927</v>
      </c>
      <c r="C30" s="3">
        <v>44957</v>
      </c>
      <c r="D30" t="s">
        <v>175</v>
      </c>
      <c r="G30">
        <f>5800*12</f>
        <v>69600</v>
      </c>
      <c r="H30">
        <v>5800</v>
      </c>
      <c r="I30" s="3">
        <v>44564</v>
      </c>
      <c r="J30" s="3">
        <v>44926</v>
      </c>
      <c r="K30" s="5">
        <v>131</v>
      </c>
      <c r="L30" s="4" t="s">
        <v>200</v>
      </c>
      <c r="AF30" s="3">
        <v>44985</v>
      </c>
      <c r="AG30" s="3">
        <v>44957</v>
      </c>
    </row>
    <row r="31" spans="1:33" x14ac:dyDescent="0.25">
      <c r="A31">
        <v>2023</v>
      </c>
      <c r="B31" s="3">
        <v>44927</v>
      </c>
      <c r="C31" s="3">
        <v>44957</v>
      </c>
      <c r="D31" t="s">
        <v>175</v>
      </c>
      <c r="G31">
        <f>5800*12</f>
        <v>69600</v>
      </c>
      <c r="H31">
        <v>5800</v>
      </c>
      <c r="I31" s="3">
        <v>44564</v>
      </c>
      <c r="J31" s="3">
        <v>44926</v>
      </c>
      <c r="K31" s="5">
        <v>541</v>
      </c>
      <c r="L31" s="4" t="s">
        <v>201</v>
      </c>
      <c r="AF31" s="3">
        <v>44985</v>
      </c>
      <c r="AG31" s="3">
        <v>44957</v>
      </c>
    </row>
    <row r="32" spans="1:33" x14ac:dyDescent="0.25">
      <c r="A32">
        <v>2023</v>
      </c>
      <c r="B32" s="3">
        <v>44927</v>
      </c>
      <c r="C32" s="3">
        <v>44957</v>
      </c>
      <c r="D32" t="s">
        <v>175</v>
      </c>
      <c r="G32">
        <f>5800*12</f>
        <v>69600</v>
      </c>
      <c r="H32">
        <v>5800</v>
      </c>
      <c r="I32" s="3">
        <v>44564</v>
      </c>
      <c r="J32" s="3">
        <v>44926</v>
      </c>
      <c r="K32" s="5">
        <v>95529</v>
      </c>
      <c r="L32" s="4" t="s">
        <v>202</v>
      </c>
      <c r="AF32" s="3">
        <v>44985</v>
      </c>
      <c r="AG32" s="3">
        <v>44957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L8" r:id="rId1" xr:uid="{219DF8E7-9310-43F5-AD6C-D708E4B3C007}"/>
    <hyperlink ref="L9" r:id="rId2" xr:uid="{79C21F01-2874-4445-BDAC-A3BE84BBC004}"/>
    <hyperlink ref="L10" r:id="rId3" xr:uid="{630B0850-E31D-4D5C-B598-6685579478AC}"/>
    <hyperlink ref="L11" r:id="rId4" xr:uid="{B36BA7C0-B5C4-47FD-B6F2-7B70B3EB5225}"/>
    <hyperlink ref="L12" r:id="rId5" xr:uid="{A4181239-2427-442D-95B6-13F92BB8427E}"/>
    <hyperlink ref="L13" r:id="rId6" xr:uid="{E914A606-094B-41D2-B9C2-05F7115C03F2}"/>
    <hyperlink ref="L14" r:id="rId7" xr:uid="{C0384330-E614-4686-8641-D43D1ED8149D}"/>
    <hyperlink ref="L15" r:id="rId8" xr:uid="{723D1E03-4A27-44FB-B93F-BCB3717A4B27}"/>
    <hyperlink ref="L16" r:id="rId9" xr:uid="{325664EC-C92E-4A93-869F-E954D30975DC}"/>
    <hyperlink ref="L17" r:id="rId10" xr:uid="{C2FED0EA-9EBA-4DA8-9C71-862C163384DF}"/>
    <hyperlink ref="L18" r:id="rId11" xr:uid="{9212CA9F-1C67-40CF-855E-9A84A75E7231}"/>
    <hyperlink ref="L19" r:id="rId12" xr:uid="{BE635A6E-7CC9-4C5A-B90F-02B8673087F9}"/>
    <hyperlink ref="L20" r:id="rId13" xr:uid="{CD27334C-6F13-42E8-88DA-7FAC0D022559}"/>
    <hyperlink ref="L21" r:id="rId14" xr:uid="{47F344D0-4CA3-4054-A958-12E7B8899AB5}"/>
    <hyperlink ref="L22" r:id="rId15" xr:uid="{CBF562DD-C68A-45F0-B1BC-4AD9183A67CB}"/>
    <hyperlink ref="L23" r:id="rId16" xr:uid="{309FC46E-CF73-417A-9282-F8A8F5E3A278}"/>
    <hyperlink ref="L24" r:id="rId17" xr:uid="{361B2AF2-9C84-4830-91A9-18DE9FF5411C}"/>
    <hyperlink ref="L25" r:id="rId18" xr:uid="{1F973522-3E1D-4D3F-818A-8FF99DFA1DA0}"/>
    <hyperlink ref="L26" r:id="rId19" xr:uid="{E47F17BB-9F72-4B74-B41E-8B8F6CB84BC2}"/>
    <hyperlink ref="L27" r:id="rId20" xr:uid="{E0DEEA7C-E298-4764-B252-8D31F0CDC9C7}"/>
    <hyperlink ref="L28" r:id="rId21" xr:uid="{45AF7C47-9F7B-40F1-97A0-12560B5186DE}"/>
    <hyperlink ref="L29" r:id="rId22" xr:uid="{5E243E2B-6AC4-40EB-A1F5-42E2E1A7E570}"/>
    <hyperlink ref="L30" r:id="rId23" xr:uid="{D2E979FA-FFBD-483F-8296-E9392BF62193}"/>
    <hyperlink ref="L31" r:id="rId24" xr:uid="{B07BCC6F-79F3-425D-955D-758FA0399628}"/>
    <hyperlink ref="L32" r:id="rId25" xr:uid="{63264D2E-6E98-4DF5-A378-05D6CC9391B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277</v>
      </c>
      <c r="E4">
        <v>19950000</v>
      </c>
      <c r="F4">
        <v>19950000</v>
      </c>
      <c r="G4">
        <v>565967.62</v>
      </c>
      <c r="H4" t="s">
        <v>278</v>
      </c>
      <c r="I4">
        <v>19950000</v>
      </c>
      <c r="J4">
        <v>19950000</v>
      </c>
      <c r="K4">
        <v>565967.62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8"/>
  <sheetViews>
    <sheetView topLeftCell="A3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/>
      <c r="D4" t="s">
        <v>175</v>
      </c>
      <c r="E4" s="4"/>
      <c r="G4">
        <f>8120*12</f>
        <v>97440</v>
      </c>
      <c r="H4">
        <v>8120</v>
      </c>
      <c r="I4" s="3">
        <v>44564</v>
      </c>
      <c r="J4" s="3">
        <v>44926</v>
      </c>
      <c r="K4" s="5" t="s">
        <v>176</v>
      </c>
      <c r="L4" s="4" t="s">
        <v>177</v>
      </c>
    </row>
    <row r="5" spans="1:12" x14ac:dyDescent="0.25">
      <c r="A5">
        <v>1</v>
      </c>
      <c r="B5" s="3"/>
      <c r="D5" t="s">
        <v>175</v>
      </c>
      <c r="E5" s="4"/>
      <c r="G5">
        <f>3480*12</f>
        <v>41760</v>
      </c>
      <c r="H5">
        <v>3480</v>
      </c>
      <c r="I5" s="3">
        <v>44564</v>
      </c>
      <c r="J5" s="3">
        <v>44926</v>
      </c>
      <c r="K5" s="5">
        <v>306</v>
      </c>
      <c r="L5" s="4" t="s">
        <v>178</v>
      </c>
    </row>
    <row r="6" spans="1:12" x14ac:dyDescent="0.25">
      <c r="A6">
        <v>1</v>
      </c>
      <c r="B6" s="3"/>
      <c r="D6" t="s">
        <v>175</v>
      </c>
      <c r="E6" s="4"/>
      <c r="F6" s="4"/>
      <c r="G6">
        <f>9280*12</f>
        <v>111360</v>
      </c>
      <c r="H6">
        <v>9280</v>
      </c>
      <c r="I6" s="3">
        <v>44564</v>
      </c>
      <c r="J6" s="3">
        <v>44926</v>
      </c>
      <c r="K6" s="5">
        <v>394</v>
      </c>
      <c r="L6" s="4" t="s">
        <v>179</v>
      </c>
    </row>
    <row r="7" spans="1:12" x14ac:dyDescent="0.25">
      <c r="A7">
        <v>1</v>
      </c>
      <c r="B7" s="3"/>
      <c r="D7" t="s">
        <v>175</v>
      </c>
      <c r="E7" s="4"/>
      <c r="G7">
        <f>5800*12</f>
        <v>69600</v>
      </c>
      <c r="H7">
        <v>5800</v>
      </c>
      <c r="I7" s="3">
        <v>44564</v>
      </c>
      <c r="J7" s="3">
        <v>44926</v>
      </c>
      <c r="K7" s="5">
        <v>513</v>
      </c>
      <c r="L7" s="4" t="s">
        <v>180</v>
      </c>
    </row>
    <row r="8" spans="1:12" x14ac:dyDescent="0.25">
      <c r="A8">
        <v>1</v>
      </c>
      <c r="B8" s="3"/>
      <c r="D8" t="s">
        <v>175</v>
      </c>
      <c r="E8" s="4"/>
      <c r="G8">
        <f>5800*12</f>
        <v>69600</v>
      </c>
      <c r="H8">
        <v>5800</v>
      </c>
      <c r="I8" s="3">
        <v>44564</v>
      </c>
      <c r="J8" s="3">
        <v>44926</v>
      </c>
      <c r="K8" s="5">
        <v>129</v>
      </c>
      <c r="L8" s="4" t="s">
        <v>181</v>
      </c>
    </row>
    <row r="9" spans="1:12" x14ac:dyDescent="0.25">
      <c r="A9">
        <v>1</v>
      </c>
      <c r="B9" s="3"/>
      <c r="D9" t="s">
        <v>175</v>
      </c>
      <c r="E9" s="4"/>
      <c r="G9">
        <f>29000*12</f>
        <v>348000</v>
      </c>
      <c r="H9">
        <v>29000</v>
      </c>
      <c r="I9" s="3">
        <v>44564</v>
      </c>
      <c r="J9" s="3">
        <v>44926</v>
      </c>
      <c r="K9" s="5">
        <v>887</v>
      </c>
      <c r="L9" s="4" t="s">
        <v>182</v>
      </c>
    </row>
    <row r="10" spans="1:12" x14ac:dyDescent="0.25">
      <c r="A10">
        <v>1</v>
      </c>
      <c r="B10" s="3"/>
      <c r="D10" t="s">
        <v>175</v>
      </c>
      <c r="E10" s="4"/>
      <c r="G10">
        <f>25520*12</f>
        <v>306240</v>
      </c>
      <c r="H10">
        <v>25520</v>
      </c>
      <c r="I10" s="3">
        <v>44564</v>
      </c>
      <c r="J10" s="3">
        <v>44926</v>
      </c>
      <c r="K10" s="5">
        <v>42</v>
      </c>
      <c r="L10" s="4" t="s">
        <v>183</v>
      </c>
    </row>
    <row r="11" spans="1:12" x14ac:dyDescent="0.25">
      <c r="A11">
        <v>1</v>
      </c>
      <c r="B11" s="3"/>
      <c r="D11" t="s">
        <v>175</v>
      </c>
      <c r="E11" s="4"/>
      <c r="G11">
        <f>23200*12</f>
        <v>278400</v>
      </c>
      <c r="H11">
        <v>23200</v>
      </c>
      <c r="I11" s="3">
        <v>44564</v>
      </c>
      <c r="J11" s="3">
        <v>44926</v>
      </c>
      <c r="K11" s="5">
        <v>2421</v>
      </c>
      <c r="L11" s="4" t="s">
        <v>184</v>
      </c>
    </row>
    <row r="12" spans="1:12" x14ac:dyDescent="0.25">
      <c r="A12">
        <v>1</v>
      </c>
      <c r="B12" s="3"/>
      <c r="D12" t="s">
        <v>175</v>
      </c>
      <c r="E12" s="4"/>
      <c r="F12" s="4"/>
      <c r="G12">
        <f>46400*12</f>
        <v>556800</v>
      </c>
      <c r="H12">
        <v>46400</v>
      </c>
      <c r="I12" s="3">
        <v>44564</v>
      </c>
      <c r="J12" s="3">
        <v>44926</v>
      </c>
      <c r="K12" s="5">
        <v>21566</v>
      </c>
      <c r="L12" s="4" t="s">
        <v>185</v>
      </c>
    </row>
    <row r="13" spans="1:12" x14ac:dyDescent="0.25">
      <c r="A13">
        <v>1</v>
      </c>
      <c r="B13" s="3"/>
      <c r="D13" t="s">
        <v>175</v>
      </c>
      <c r="E13" s="4"/>
      <c r="G13">
        <f>23200*12</f>
        <v>278400</v>
      </c>
      <c r="H13">
        <v>23200</v>
      </c>
      <c r="I13" s="3">
        <v>44564</v>
      </c>
      <c r="J13" s="3">
        <v>44926</v>
      </c>
      <c r="K13" s="5">
        <v>892</v>
      </c>
      <c r="L13" s="4" t="s">
        <v>186</v>
      </c>
    </row>
    <row r="14" spans="1:12" x14ac:dyDescent="0.25">
      <c r="A14">
        <v>1</v>
      </c>
      <c r="B14" s="3"/>
      <c r="D14" t="s">
        <v>175</v>
      </c>
      <c r="E14" s="4"/>
      <c r="G14">
        <f>58000*12</f>
        <v>696000</v>
      </c>
      <c r="H14">
        <v>58000</v>
      </c>
      <c r="I14" s="3">
        <v>44564</v>
      </c>
      <c r="J14" s="3">
        <v>44926</v>
      </c>
      <c r="K14" s="5">
        <v>90768</v>
      </c>
      <c r="L14" s="4" t="s">
        <v>187</v>
      </c>
    </row>
    <row r="15" spans="1:12" x14ac:dyDescent="0.25">
      <c r="A15">
        <v>1</v>
      </c>
      <c r="B15" s="3"/>
      <c r="D15" t="s">
        <v>175</v>
      </c>
      <c r="E15" s="4"/>
      <c r="G15">
        <f>9280*12</f>
        <v>111360</v>
      </c>
      <c r="H15">
        <v>9280</v>
      </c>
      <c r="I15" s="3">
        <v>44564</v>
      </c>
      <c r="J15" s="3">
        <v>44926</v>
      </c>
      <c r="K15" s="5">
        <v>823</v>
      </c>
      <c r="L15" s="4" t="s">
        <v>188</v>
      </c>
    </row>
    <row r="16" spans="1:12" x14ac:dyDescent="0.25">
      <c r="A16">
        <v>1</v>
      </c>
      <c r="B16" s="3"/>
      <c r="D16" t="s">
        <v>175</v>
      </c>
      <c r="E16" s="4"/>
      <c r="G16">
        <f>11600*12</f>
        <v>139200</v>
      </c>
      <c r="H16">
        <v>11600</v>
      </c>
      <c r="I16" s="3">
        <v>44564</v>
      </c>
      <c r="J16" s="3">
        <v>44926</v>
      </c>
      <c r="K16" s="5">
        <v>855</v>
      </c>
      <c r="L16" s="4" t="s">
        <v>189</v>
      </c>
    </row>
    <row r="17" spans="1:12" x14ac:dyDescent="0.25">
      <c r="A17">
        <v>1</v>
      </c>
      <c r="D17" t="s">
        <v>175</v>
      </c>
      <c r="G17">
        <f>75287.62*12</f>
        <v>903451.44</v>
      </c>
      <c r="H17">
        <v>75287.62</v>
      </c>
      <c r="I17" s="3">
        <v>44564</v>
      </c>
      <c r="J17" s="3">
        <v>44926</v>
      </c>
      <c r="K17" s="5">
        <v>1937</v>
      </c>
      <c r="L17" s="4" t="s">
        <v>190</v>
      </c>
    </row>
    <row r="18" spans="1:12" x14ac:dyDescent="0.25">
      <c r="A18">
        <v>1</v>
      </c>
      <c r="D18" t="s">
        <v>175</v>
      </c>
      <c r="G18">
        <f>5800*12</f>
        <v>69600</v>
      </c>
      <c r="H18">
        <v>5800</v>
      </c>
      <c r="I18" s="3">
        <v>44564</v>
      </c>
      <c r="J18" s="3">
        <v>44926</v>
      </c>
      <c r="K18" s="5">
        <v>912</v>
      </c>
      <c r="L18" s="4" t="s">
        <v>191</v>
      </c>
    </row>
    <row r="19" spans="1:12" x14ac:dyDescent="0.25">
      <c r="A19">
        <v>1</v>
      </c>
      <c r="D19" t="s">
        <v>175</v>
      </c>
      <c r="G19">
        <f>58000*12</f>
        <v>696000</v>
      </c>
      <c r="H19">
        <v>58000</v>
      </c>
      <c r="I19" s="3">
        <v>44564</v>
      </c>
      <c r="J19" s="3">
        <v>44926</v>
      </c>
      <c r="K19" s="5">
        <v>2388</v>
      </c>
      <c r="L19" s="4" t="s">
        <v>192</v>
      </c>
    </row>
    <row r="20" spans="1:12" x14ac:dyDescent="0.25">
      <c r="A20">
        <v>1</v>
      </c>
      <c r="D20" t="s">
        <v>175</v>
      </c>
      <c r="G20">
        <f>5800*12</f>
        <v>69600</v>
      </c>
      <c r="H20">
        <v>5800</v>
      </c>
      <c r="I20" s="3">
        <v>44564</v>
      </c>
      <c r="J20" s="3">
        <v>44926</v>
      </c>
      <c r="K20" s="5">
        <v>704</v>
      </c>
      <c r="L20" s="4" t="s">
        <v>193</v>
      </c>
    </row>
    <row r="21" spans="1:12" x14ac:dyDescent="0.25">
      <c r="A21">
        <v>1</v>
      </c>
      <c r="D21" t="s">
        <v>175</v>
      </c>
      <c r="G21">
        <f>11600*12</f>
        <v>139200</v>
      </c>
      <c r="H21">
        <v>11600</v>
      </c>
      <c r="I21" s="3">
        <v>44564</v>
      </c>
      <c r="J21" s="3">
        <v>44926</v>
      </c>
      <c r="K21" s="5">
        <v>1572</v>
      </c>
      <c r="L21" s="4" t="s">
        <v>194</v>
      </c>
    </row>
    <row r="22" spans="1:12" x14ac:dyDescent="0.25">
      <c r="A22">
        <v>1</v>
      </c>
      <c r="D22" t="s">
        <v>175</v>
      </c>
      <c r="G22">
        <f>17400*12</f>
        <v>208800</v>
      </c>
      <c r="H22">
        <v>17400</v>
      </c>
      <c r="I22" s="3">
        <v>44564</v>
      </c>
      <c r="J22" s="3">
        <v>44926</v>
      </c>
      <c r="K22" s="5" t="s">
        <v>195</v>
      </c>
      <c r="L22" s="4" t="s">
        <v>196</v>
      </c>
    </row>
    <row r="23" spans="1:12" x14ac:dyDescent="0.25">
      <c r="A23">
        <v>1</v>
      </c>
      <c r="D23" t="s">
        <v>175</v>
      </c>
      <c r="G23">
        <f>23200*12</f>
        <v>278400</v>
      </c>
      <c r="H23">
        <v>23200</v>
      </c>
      <c r="I23" s="3">
        <v>44564</v>
      </c>
      <c r="J23" s="3">
        <v>44926</v>
      </c>
      <c r="K23" s="5">
        <v>4</v>
      </c>
      <c r="L23" s="4" t="s">
        <v>197</v>
      </c>
    </row>
    <row r="24" spans="1:12" x14ac:dyDescent="0.25">
      <c r="A24">
        <v>1</v>
      </c>
      <c r="D24" t="s">
        <v>175</v>
      </c>
      <c r="E24" s="4"/>
      <c r="G24">
        <f>17400*12</f>
        <v>208800</v>
      </c>
      <c r="H24">
        <v>17400</v>
      </c>
      <c r="I24" s="3">
        <v>44564</v>
      </c>
      <c r="J24" s="3">
        <v>44926</v>
      </c>
      <c r="K24" s="5">
        <v>1071</v>
      </c>
      <c r="L24" s="4" t="s">
        <v>198</v>
      </c>
    </row>
    <row r="25" spans="1:12" x14ac:dyDescent="0.25">
      <c r="A25">
        <v>1</v>
      </c>
      <c r="D25" t="s">
        <v>175</v>
      </c>
      <c r="G25">
        <f>75400*12</f>
        <v>904800</v>
      </c>
      <c r="H25">
        <v>75400</v>
      </c>
      <c r="I25" s="3">
        <v>44564</v>
      </c>
      <c r="J25" s="3">
        <v>44926</v>
      </c>
      <c r="K25" s="5">
        <v>7443</v>
      </c>
      <c r="L25" s="4" t="s">
        <v>199</v>
      </c>
    </row>
    <row r="26" spans="1:12" x14ac:dyDescent="0.25">
      <c r="A26">
        <v>1</v>
      </c>
      <c r="D26" t="s">
        <v>175</v>
      </c>
      <c r="G26">
        <f>5800*12</f>
        <v>69600</v>
      </c>
      <c r="H26">
        <v>5800</v>
      </c>
      <c r="I26" s="3">
        <v>44564</v>
      </c>
      <c r="J26" s="3">
        <v>44926</v>
      </c>
      <c r="K26" s="5">
        <v>131</v>
      </c>
      <c r="L26" s="4" t="s">
        <v>200</v>
      </c>
    </row>
    <row r="27" spans="1:12" x14ac:dyDescent="0.25">
      <c r="A27">
        <v>1</v>
      </c>
      <c r="D27" t="s">
        <v>175</v>
      </c>
      <c r="G27">
        <f>5800*12</f>
        <v>69600</v>
      </c>
      <c r="H27">
        <v>5800</v>
      </c>
      <c r="I27" s="3">
        <v>44564</v>
      </c>
      <c r="J27" s="3">
        <v>44926</v>
      </c>
      <c r="K27" s="5">
        <v>541</v>
      </c>
      <c r="L27" s="4" t="s">
        <v>201</v>
      </c>
    </row>
    <row r="28" spans="1:12" x14ac:dyDescent="0.25">
      <c r="A28">
        <v>1</v>
      </c>
      <c r="D28" t="s">
        <v>175</v>
      </c>
      <c r="G28">
        <f>5800*12</f>
        <v>69600</v>
      </c>
      <c r="H28">
        <v>5800</v>
      </c>
      <c r="I28" s="3">
        <v>44564</v>
      </c>
      <c r="J28" s="3">
        <v>44926</v>
      </c>
      <c r="K28" s="5">
        <v>95529</v>
      </c>
      <c r="L28" s="4" t="s">
        <v>202</v>
      </c>
    </row>
  </sheetData>
  <hyperlinks>
    <hyperlink ref="L4" r:id="rId1" xr:uid="{A95AF27E-8B29-4E68-85F3-842AB12BD86A}"/>
    <hyperlink ref="L5" r:id="rId2" xr:uid="{B641989D-E107-4AE1-BBC3-1DB91746D474}"/>
    <hyperlink ref="L6" r:id="rId3" xr:uid="{C2B9D2DA-9605-406A-AC0C-23FD544114BD}"/>
    <hyperlink ref="L7" r:id="rId4" xr:uid="{A021EDF2-91B2-45FE-B32F-C2534B4C09FE}"/>
    <hyperlink ref="L8" r:id="rId5" xr:uid="{50122D24-4B3A-4AE1-BD73-0833750C1FCC}"/>
    <hyperlink ref="L9" r:id="rId6" xr:uid="{0A7745EE-99AC-447E-A405-39D64D1F868B}"/>
    <hyperlink ref="L10" r:id="rId7" xr:uid="{E485478F-2AAC-4A46-862A-3CE4234317D4}"/>
    <hyperlink ref="L11" r:id="rId8" xr:uid="{095875CC-4CF9-478F-81DE-7D84C24190C8}"/>
    <hyperlink ref="L12" r:id="rId9" xr:uid="{DB8986FB-7F63-408E-A823-2994918BE11B}"/>
    <hyperlink ref="L13" r:id="rId10" xr:uid="{57879265-8C47-4A8B-BA97-93B9CEF0EEFD}"/>
    <hyperlink ref="L14" r:id="rId11" xr:uid="{DC97985F-5735-4E8A-B1DB-8CE67BF4D05A}"/>
    <hyperlink ref="L15" r:id="rId12" xr:uid="{5F6569A0-8280-4107-B00A-E00E2BCC45EF}"/>
    <hyperlink ref="L16" r:id="rId13" xr:uid="{6A128FBA-87AC-4F75-824E-32860CC27CAA}"/>
    <hyperlink ref="L17" r:id="rId14" xr:uid="{9A1BA8C9-6DF0-4A2B-A584-D29A673CE5C7}"/>
    <hyperlink ref="L18" r:id="rId15" xr:uid="{509E090D-4DC0-47AC-A427-EE9A5046C9EC}"/>
    <hyperlink ref="L19" r:id="rId16" xr:uid="{844733E3-43F1-47D2-B37B-7168E00DD934}"/>
    <hyperlink ref="L20" r:id="rId17" xr:uid="{D3D6958F-F4D6-4E18-9579-2FA76689CAE0}"/>
    <hyperlink ref="L21" r:id="rId18" xr:uid="{F6A6BBFB-0CF4-4372-A2B8-8DDC09A575A1}"/>
    <hyperlink ref="L22" r:id="rId19" xr:uid="{78F1F9C0-B79F-4720-B129-17F80BCB1617}"/>
    <hyperlink ref="L23" r:id="rId20" xr:uid="{7F41C1DD-393B-4BCB-91BE-03AAF6EF36A2}"/>
    <hyperlink ref="L24" r:id="rId21" xr:uid="{E108BE05-8E76-439E-B7DB-87278B7FBBDC}"/>
    <hyperlink ref="L25" r:id="rId22" xr:uid="{B83467EF-3643-4B05-84A2-081BD0367F0C}"/>
    <hyperlink ref="L26" r:id="rId23" xr:uid="{9D6E4509-72C2-48D1-A89B-1C1DA6050600}"/>
    <hyperlink ref="L27" r:id="rId24" xr:uid="{98E31B97-83B3-463F-B62C-452848512527}"/>
    <hyperlink ref="L28" r:id="rId25" xr:uid="{4268FDB8-1AAB-4F08-9A44-09C55602E0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"/>
  <sheetViews>
    <sheetView topLeftCell="A3" workbookViewId="0">
      <selection activeCell="A4" sqref="A4:A2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203</v>
      </c>
      <c r="D4" t="s">
        <v>204</v>
      </c>
      <c r="E4" t="s">
        <v>205</v>
      </c>
      <c r="F4" s="6" t="s">
        <v>206</v>
      </c>
      <c r="G4" s="6"/>
      <c r="H4" t="s">
        <v>130</v>
      </c>
      <c r="I4" t="s">
        <v>207</v>
      </c>
      <c r="J4" s="7" t="s">
        <v>208</v>
      </c>
    </row>
    <row r="5" spans="1:10" x14ac:dyDescent="0.25">
      <c r="A5">
        <v>1</v>
      </c>
      <c r="C5" t="s">
        <v>209</v>
      </c>
      <c r="D5" t="s">
        <v>210</v>
      </c>
      <c r="E5" t="s">
        <v>211</v>
      </c>
      <c r="F5" t="s">
        <v>212</v>
      </c>
      <c r="G5" s="6"/>
      <c r="H5" t="s">
        <v>130</v>
      </c>
      <c r="I5" t="s">
        <v>207</v>
      </c>
      <c r="J5" s="7" t="s">
        <v>208</v>
      </c>
    </row>
    <row r="6" spans="1:10" x14ac:dyDescent="0.25">
      <c r="A6">
        <v>1</v>
      </c>
      <c r="C6" t="s">
        <v>213</v>
      </c>
      <c r="D6" t="s">
        <v>214</v>
      </c>
      <c r="E6" t="s">
        <v>215</v>
      </c>
      <c r="F6" t="s">
        <v>216</v>
      </c>
      <c r="G6" s="6"/>
      <c r="H6" t="s">
        <v>130</v>
      </c>
      <c r="I6" t="s">
        <v>207</v>
      </c>
      <c r="J6" s="7" t="s">
        <v>208</v>
      </c>
    </row>
    <row r="7" spans="1:10" x14ac:dyDescent="0.25">
      <c r="A7">
        <v>1</v>
      </c>
      <c r="C7" t="s">
        <v>217</v>
      </c>
      <c r="D7" t="s">
        <v>218</v>
      </c>
      <c r="E7" t="s">
        <v>219</v>
      </c>
      <c r="F7" t="s">
        <v>220</v>
      </c>
      <c r="G7" s="6"/>
      <c r="H7" t="s">
        <v>130</v>
      </c>
      <c r="I7" t="s">
        <v>207</v>
      </c>
      <c r="J7" s="7" t="s">
        <v>208</v>
      </c>
    </row>
    <row r="8" spans="1:10" x14ac:dyDescent="0.25">
      <c r="A8">
        <v>1</v>
      </c>
      <c r="C8" t="s">
        <v>221</v>
      </c>
      <c r="D8" t="s">
        <v>222</v>
      </c>
      <c r="E8" t="s">
        <v>223</v>
      </c>
      <c r="F8" t="s">
        <v>224</v>
      </c>
      <c r="G8" s="6"/>
      <c r="H8" t="s">
        <v>130</v>
      </c>
      <c r="I8" t="s">
        <v>207</v>
      </c>
      <c r="J8" s="7" t="s">
        <v>208</v>
      </c>
    </row>
    <row r="9" spans="1:10" x14ac:dyDescent="0.25">
      <c r="A9">
        <v>1</v>
      </c>
      <c r="C9" t="s">
        <v>225</v>
      </c>
      <c r="D9" t="s">
        <v>226</v>
      </c>
      <c r="E9" t="s">
        <v>227</v>
      </c>
      <c r="F9" t="s">
        <v>228</v>
      </c>
      <c r="G9" s="6"/>
      <c r="H9" t="s">
        <v>130</v>
      </c>
      <c r="I9" t="s">
        <v>207</v>
      </c>
      <c r="J9" s="7" t="s">
        <v>208</v>
      </c>
    </row>
    <row r="10" spans="1:10" x14ac:dyDescent="0.25">
      <c r="A10">
        <v>1</v>
      </c>
      <c r="B10" t="s">
        <v>229</v>
      </c>
      <c r="F10" t="s">
        <v>230</v>
      </c>
      <c r="G10" s="6" t="s">
        <v>231</v>
      </c>
      <c r="H10" t="s">
        <v>130</v>
      </c>
      <c r="I10" t="s">
        <v>207</v>
      </c>
      <c r="J10" s="7" t="s">
        <v>208</v>
      </c>
    </row>
    <row r="11" spans="1:10" x14ac:dyDescent="0.25">
      <c r="A11">
        <v>1</v>
      </c>
      <c r="B11" t="s">
        <v>232</v>
      </c>
      <c r="G11" s="6" t="s">
        <v>233</v>
      </c>
      <c r="H11" t="s">
        <v>130</v>
      </c>
      <c r="I11" t="s">
        <v>207</v>
      </c>
      <c r="J11" s="7" t="s">
        <v>208</v>
      </c>
    </row>
    <row r="12" spans="1:10" x14ac:dyDescent="0.25">
      <c r="A12">
        <v>1</v>
      </c>
      <c r="B12" t="s">
        <v>234</v>
      </c>
      <c r="G12" s="6" t="s">
        <v>235</v>
      </c>
      <c r="H12" t="s">
        <v>130</v>
      </c>
      <c r="I12" t="s">
        <v>207</v>
      </c>
      <c r="J12" s="7" t="s">
        <v>208</v>
      </c>
    </row>
    <row r="13" spans="1:10" x14ac:dyDescent="0.25">
      <c r="A13">
        <v>1</v>
      </c>
      <c r="B13" t="s">
        <v>236</v>
      </c>
      <c r="G13" s="6" t="s">
        <v>237</v>
      </c>
      <c r="H13" t="s">
        <v>130</v>
      </c>
      <c r="I13" t="s">
        <v>207</v>
      </c>
      <c r="J13" s="7" t="s">
        <v>208</v>
      </c>
    </row>
    <row r="14" spans="1:10" x14ac:dyDescent="0.25">
      <c r="A14">
        <v>1</v>
      </c>
      <c r="B14" t="s">
        <v>238</v>
      </c>
      <c r="G14" s="6" t="s">
        <v>239</v>
      </c>
      <c r="H14" t="s">
        <v>130</v>
      </c>
      <c r="I14" t="s">
        <v>207</v>
      </c>
      <c r="J14" s="7" t="s">
        <v>208</v>
      </c>
    </row>
    <row r="15" spans="1:10" x14ac:dyDescent="0.25">
      <c r="A15">
        <v>1</v>
      </c>
      <c r="B15" t="s">
        <v>240</v>
      </c>
      <c r="G15" s="6" t="s">
        <v>241</v>
      </c>
      <c r="H15" t="s">
        <v>130</v>
      </c>
      <c r="I15" t="s">
        <v>207</v>
      </c>
      <c r="J15" s="7" t="s">
        <v>208</v>
      </c>
    </row>
    <row r="16" spans="1:10" x14ac:dyDescent="0.25">
      <c r="A16">
        <v>1</v>
      </c>
      <c r="B16" t="s">
        <v>242</v>
      </c>
      <c r="G16" s="6" t="s">
        <v>243</v>
      </c>
      <c r="H16" t="s">
        <v>130</v>
      </c>
      <c r="I16" t="s">
        <v>207</v>
      </c>
      <c r="J16" s="7" t="s">
        <v>208</v>
      </c>
    </row>
    <row r="17" spans="1:10" x14ac:dyDescent="0.25">
      <c r="A17">
        <v>1</v>
      </c>
      <c r="B17" t="s">
        <v>244</v>
      </c>
      <c r="G17" s="6" t="s">
        <v>245</v>
      </c>
      <c r="H17" t="s">
        <v>130</v>
      </c>
      <c r="I17" t="s">
        <v>207</v>
      </c>
      <c r="J17" s="7" t="s">
        <v>208</v>
      </c>
    </row>
    <row r="18" spans="1:10" x14ac:dyDescent="0.25">
      <c r="A18">
        <v>1</v>
      </c>
      <c r="C18" t="s">
        <v>246</v>
      </c>
      <c r="D18" t="s">
        <v>247</v>
      </c>
      <c r="E18" t="s">
        <v>215</v>
      </c>
      <c r="F18" t="s">
        <v>248</v>
      </c>
      <c r="H18" t="s">
        <v>130</v>
      </c>
      <c r="I18" t="s">
        <v>207</v>
      </c>
      <c r="J18" s="7" t="s">
        <v>208</v>
      </c>
    </row>
    <row r="19" spans="1:10" x14ac:dyDescent="0.25">
      <c r="A19">
        <v>1</v>
      </c>
      <c r="B19" t="s">
        <v>249</v>
      </c>
      <c r="G19" s="6" t="s">
        <v>250</v>
      </c>
      <c r="H19" t="s">
        <v>130</v>
      </c>
      <c r="I19" t="s">
        <v>207</v>
      </c>
      <c r="J19" s="7" t="s">
        <v>208</v>
      </c>
    </row>
    <row r="20" spans="1:10" x14ac:dyDescent="0.25">
      <c r="A20">
        <v>1</v>
      </c>
      <c r="C20" t="s">
        <v>251</v>
      </c>
      <c r="D20" t="s">
        <v>215</v>
      </c>
      <c r="E20" t="s">
        <v>252</v>
      </c>
      <c r="F20" t="s">
        <v>253</v>
      </c>
      <c r="H20" t="s">
        <v>130</v>
      </c>
      <c r="I20" t="s">
        <v>207</v>
      </c>
      <c r="J20" s="7" t="s">
        <v>208</v>
      </c>
    </row>
    <row r="21" spans="1:10" x14ac:dyDescent="0.25">
      <c r="A21">
        <v>1</v>
      </c>
      <c r="C21" t="s">
        <v>254</v>
      </c>
      <c r="D21" t="s">
        <v>215</v>
      </c>
      <c r="E21" t="s">
        <v>255</v>
      </c>
      <c r="F21" t="s">
        <v>256</v>
      </c>
      <c r="H21" t="s">
        <v>130</v>
      </c>
      <c r="I21" t="s">
        <v>207</v>
      </c>
      <c r="J21" s="7" t="s">
        <v>208</v>
      </c>
    </row>
    <row r="22" spans="1:10" x14ac:dyDescent="0.25">
      <c r="A22">
        <v>1</v>
      </c>
      <c r="C22" t="s">
        <v>257</v>
      </c>
      <c r="D22" t="s">
        <v>258</v>
      </c>
      <c r="E22" t="s">
        <v>259</v>
      </c>
      <c r="F22" t="s">
        <v>260</v>
      </c>
      <c r="H22" t="s">
        <v>130</v>
      </c>
      <c r="I22" t="s">
        <v>207</v>
      </c>
      <c r="J22" s="7" t="s">
        <v>208</v>
      </c>
    </row>
    <row r="23" spans="1:10" x14ac:dyDescent="0.25">
      <c r="A23">
        <v>1</v>
      </c>
      <c r="B23" t="s">
        <v>261</v>
      </c>
      <c r="G23" t="s">
        <v>262</v>
      </c>
      <c r="H23" t="s">
        <v>130</v>
      </c>
      <c r="I23" t="s">
        <v>207</v>
      </c>
      <c r="J23" s="7" t="s">
        <v>208</v>
      </c>
    </row>
    <row r="24" spans="1:10" x14ac:dyDescent="0.25">
      <c r="A24">
        <v>1</v>
      </c>
      <c r="B24" t="s">
        <v>263</v>
      </c>
      <c r="G24" t="s">
        <v>264</v>
      </c>
      <c r="H24" t="s">
        <v>130</v>
      </c>
      <c r="I24" t="s">
        <v>207</v>
      </c>
      <c r="J24" s="7" t="s">
        <v>208</v>
      </c>
    </row>
    <row r="25" spans="1:10" x14ac:dyDescent="0.25">
      <c r="A25">
        <v>1</v>
      </c>
      <c r="B25" t="s">
        <v>265</v>
      </c>
      <c r="G25" t="s">
        <v>266</v>
      </c>
      <c r="H25" t="s">
        <v>130</v>
      </c>
      <c r="I25" t="s">
        <v>207</v>
      </c>
      <c r="J25" s="7" t="s">
        <v>208</v>
      </c>
    </row>
    <row r="26" spans="1:10" x14ac:dyDescent="0.25">
      <c r="A26">
        <v>1</v>
      </c>
      <c r="C26" t="s">
        <v>267</v>
      </c>
      <c r="D26" t="s">
        <v>215</v>
      </c>
      <c r="E26" t="s">
        <v>215</v>
      </c>
      <c r="F26" t="s">
        <v>268</v>
      </c>
      <c r="H26" t="s">
        <v>130</v>
      </c>
      <c r="I26" t="s">
        <v>207</v>
      </c>
      <c r="J26" s="7" t="s">
        <v>208</v>
      </c>
    </row>
    <row r="27" spans="1:10" x14ac:dyDescent="0.25">
      <c r="A27">
        <v>1</v>
      </c>
      <c r="C27" t="s">
        <v>269</v>
      </c>
      <c r="D27" t="s">
        <v>270</v>
      </c>
      <c r="E27" t="s">
        <v>271</v>
      </c>
      <c r="F27" t="s">
        <v>272</v>
      </c>
      <c r="H27" t="s">
        <v>130</v>
      </c>
      <c r="I27" t="s">
        <v>207</v>
      </c>
      <c r="J27" s="7" t="s">
        <v>208</v>
      </c>
    </row>
    <row r="28" spans="1:10" x14ac:dyDescent="0.25">
      <c r="A28">
        <v>1</v>
      </c>
      <c r="C28" t="s">
        <v>273</v>
      </c>
      <c r="D28" t="s">
        <v>274</v>
      </c>
      <c r="E28" t="s">
        <v>275</v>
      </c>
      <c r="F28" t="s">
        <v>276</v>
      </c>
      <c r="H28" t="s">
        <v>130</v>
      </c>
      <c r="I28" t="s">
        <v>207</v>
      </c>
      <c r="J28" s="7" t="s">
        <v>208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2023-02-28T20:52:38Z</dcterms:created>
  <dcterms:modified xsi:type="dcterms:W3CDTF">2023-02-28T21:31:27Z</dcterms:modified>
</cp:coreProperties>
</file>