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0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ontraloria-0201\Downloads\"/>
    </mc:Choice>
  </mc:AlternateContent>
  <xr:revisionPtr revIDLastSave="0" documentId="13_ncr:1_{4B6F0A10-2203-42DA-8293-85516205BD47}" xr6:coauthVersionLast="47" xr6:coauthVersionMax="47" xr10:uidLastSave="{00000000-0000-0000-0000-000000000000}"/>
  <bookViews>
    <workbookView xWindow="-120" yWindow="-120" windowWidth="29040" windowHeight="164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  <sheet name="Hidden_6" sheetId="7" r:id="rId7"/>
    <sheet name="Tabla_406691" sheetId="8" r:id="rId8"/>
    <sheet name="Hidden_1_Tabla_406691" sheetId="9" r:id="rId9"/>
    <sheet name="Tabla_406692" sheetId="10" r:id="rId10"/>
    <sheet name="Tabla_406693" sheetId="11" r:id="rId11"/>
  </sheets>
  <definedNames>
    <definedName name="Hidden_1_Tabla_4066917">Hidden_1_Tabla_406691!$A$1:$A$3</definedName>
    <definedName name="Hidden_13">Hidden_1!$A$1:$A$3</definedName>
    <definedName name="Hidden_25">Hidden_2!$A$1:$A$4</definedName>
    <definedName name="Hidden_37">Hidden_3!$A$1:$A$10</definedName>
    <definedName name="Hidden_49">Hidden_4!$A$1:$A$2</definedName>
    <definedName name="Hidden_518">Hidden_5!$A$1:$A$4</definedName>
    <definedName name="Hidden_622">Hidden_6!$A$1:$A$3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12" i="11" l="1"/>
  <c r="G28" i="11"/>
  <c r="G27" i="11"/>
  <c r="G26" i="11"/>
  <c r="G25" i="11"/>
  <c r="G24" i="11"/>
  <c r="G23" i="11"/>
  <c r="G22" i="11"/>
  <c r="G21" i="11"/>
  <c r="G20" i="11"/>
  <c r="G19" i="11"/>
  <c r="G18" i="11"/>
  <c r="G17" i="11"/>
  <c r="G16" i="11"/>
  <c r="G15" i="11"/>
  <c r="G14" i="11"/>
  <c r="G13" i="11"/>
  <c r="G11" i="11"/>
  <c r="G10" i="11"/>
  <c r="G9" i="11"/>
  <c r="G8" i="11"/>
  <c r="G7" i="11"/>
  <c r="G6" i="11"/>
  <c r="G5" i="11"/>
  <c r="G4" i="1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</calcChain>
</file>

<file path=xl/sharedStrings.xml><?xml version="1.0" encoding="utf-8"?>
<sst xmlns="http://schemas.openxmlformats.org/spreadsheetml/2006/main" count="491" uniqueCount="280">
  <si>
    <t>47315</t>
  </si>
  <si>
    <t>TÍTULO</t>
  </si>
  <si>
    <t>NOMBRE CORTO</t>
  </si>
  <si>
    <t>DESCRIPCIÓN</t>
  </si>
  <si>
    <t>Gastos de publicidad oficial_Contratación de servicios de publicidad oficial</t>
  </si>
  <si>
    <t>NLA95FXXIVB</t>
  </si>
  <si>
    <t>La información derivada de la contratación de servicios de impresión y publicación de información específicamente y con base en el Clasificador por Objeto del Gasto aplicable a cada sujeto obligado, así como el emitido por el Consejo Nacional de Armonización Contable; es decir, la información sobre los gastos erogados y asignados a las partidas correspondientes.</t>
  </si>
  <si>
    <t>1</t>
  </si>
  <si>
    <t>4</t>
  </si>
  <si>
    <t>9</t>
  </si>
  <si>
    <t>2</t>
  </si>
  <si>
    <t>6</t>
  </si>
  <si>
    <t>10</t>
  </si>
  <si>
    <t>13</t>
  </si>
  <si>
    <t>14</t>
  </si>
  <si>
    <t>406677</t>
  </si>
  <si>
    <t>406696</t>
  </si>
  <si>
    <t>406697</t>
  </si>
  <si>
    <t>406695</t>
  </si>
  <si>
    <t>406684</t>
  </si>
  <si>
    <t>406701</t>
  </si>
  <si>
    <t>406674</t>
  </si>
  <si>
    <t>406702</t>
  </si>
  <si>
    <t>406703</t>
  </si>
  <si>
    <t>406690</t>
  </si>
  <si>
    <t>406681</t>
  </si>
  <si>
    <t>406676</t>
  </si>
  <si>
    <t>406682</t>
  </si>
  <si>
    <t>406685</t>
  </si>
  <si>
    <t>406683</t>
  </si>
  <si>
    <t>406705</t>
  </si>
  <si>
    <t>406678</t>
  </si>
  <si>
    <t>406706</t>
  </si>
  <si>
    <t>406689</t>
  </si>
  <si>
    <t>406704</t>
  </si>
  <si>
    <t>406686</t>
  </si>
  <si>
    <t>406687</t>
  </si>
  <si>
    <t>406698</t>
  </si>
  <si>
    <t>406680</t>
  </si>
  <si>
    <t>406675</t>
  </si>
  <si>
    <t>406679</t>
  </si>
  <si>
    <t>406707</t>
  </si>
  <si>
    <t>406691</t>
  </si>
  <si>
    <t>406692</t>
  </si>
  <si>
    <t>406693</t>
  </si>
  <si>
    <t>406700</t>
  </si>
  <si>
    <t>406688</t>
  </si>
  <si>
    <t>406694</t>
  </si>
  <si>
    <t>406699</t>
  </si>
  <si>
    <t>Tabla Campos</t>
  </si>
  <si>
    <t>Ejercicio</t>
  </si>
  <si>
    <t>Fecha de inicio del periodo que se informa</t>
  </si>
  <si>
    <t>Fecha de término del periodo que se informa</t>
  </si>
  <si>
    <t>Función del sujeto obligado (catálogo)</t>
  </si>
  <si>
    <t>Área administrativa encargada de solicitar el servicio o producto, en su caso</t>
  </si>
  <si>
    <t>Clasificación del(los) servicios (catálogo)</t>
  </si>
  <si>
    <t>Tipo de servicio</t>
  </si>
  <si>
    <t>Tipo de medio (catálogo)</t>
  </si>
  <si>
    <t>Descripción de unidad</t>
  </si>
  <si>
    <t>Tipo (catálogo)</t>
  </si>
  <si>
    <t>Nombre de la campaña o aviso Institucional, en su caso</t>
  </si>
  <si>
    <t>Año de la campaña</t>
  </si>
  <si>
    <t>Tema de la campaña o aviso institucional</t>
  </si>
  <si>
    <t>Objetivo institucional</t>
  </si>
  <si>
    <t>Objetivo de comunicación</t>
  </si>
  <si>
    <t>Costo por unidad</t>
  </si>
  <si>
    <t>Clave única de identificación de campaña</t>
  </si>
  <si>
    <t>Autoridad que proporcionó la clave</t>
  </si>
  <si>
    <t>Cobertura (catálogo)</t>
  </si>
  <si>
    <t>Ámbito geográfico de cobertura</t>
  </si>
  <si>
    <t xml:space="preserve">Fecha de inicio de la campaña o aviso institucional </t>
  </si>
  <si>
    <t xml:space="preserve">Fecha de término de la campaña o aviso institucional </t>
  </si>
  <si>
    <t>Sexo (catálogo)</t>
  </si>
  <si>
    <t>Lugar de residencia</t>
  </si>
  <si>
    <t>Nivel educativo</t>
  </si>
  <si>
    <t>Grupo de edad</t>
  </si>
  <si>
    <t>Nivel socioeconómico</t>
  </si>
  <si>
    <t>Respecto a los proveedores y su contratación 
Tabla_406691</t>
  </si>
  <si>
    <t>Respecto a los recursos y el presupuesto 
Tabla_406692</t>
  </si>
  <si>
    <t>Respecto al contrato y los montos 
Tabla_406693</t>
  </si>
  <si>
    <t>Área(s) responsable(s) que genera(n), posee(n), publica(n) y actualizan la información</t>
  </si>
  <si>
    <t>Fecha de validación</t>
  </si>
  <si>
    <t>Fecha de actualización</t>
  </si>
  <si>
    <t>Nota</t>
  </si>
  <si>
    <t>Contratante</t>
  </si>
  <si>
    <t>Solicitante</t>
  </si>
  <si>
    <t>Contratante y solicitante</t>
  </si>
  <si>
    <t>Servicio de difusión en medios de comunicación</t>
  </si>
  <si>
    <t>Otros servicios asociados a la comunicación</t>
  </si>
  <si>
    <t>Erogación de recursos por contratación de servicios de impresión, difusión y publicidad</t>
  </si>
  <si>
    <t>Utilización de tiempos oficiales: Tiempo de estado y Tiempo Fiscal</t>
  </si>
  <si>
    <t>Internet</t>
  </si>
  <si>
    <t>Radio</t>
  </si>
  <si>
    <t>Televisión</t>
  </si>
  <si>
    <t>Cine</t>
  </si>
  <si>
    <t>Medios impresos</t>
  </si>
  <si>
    <t>Medios digitales</t>
  </si>
  <si>
    <t>Espectaculares</t>
  </si>
  <si>
    <t>Medios Complementarios</t>
  </si>
  <si>
    <t>Otros servicios asociados</t>
  </si>
  <si>
    <t>Otros</t>
  </si>
  <si>
    <t>Campaña</t>
  </si>
  <si>
    <t>Aviso institucional</t>
  </si>
  <si>
    <t>Internacional</t>
  </si>
  <si>
    <t>Nacional</t>
  </si>
  <si>
    <t>Estatal</t>
  </si>
  <si>
    <t>Delegacional o municipal</t>
  </si>
  <si>
    <t>Femenino</t>
  </si>
  <si>
    <t>Masculino</t>
  </si>
  <si>
    <t>Femenino y masculino</t>
  </si>
  <si>
    <t>52775</t>
  </si>
  <si>
    <t>52776</t>
  </si>
  <si>
    <t>52777</t>
  </si>
  <si>
    <t>52778</t>
  </si>
  <si>
    <t>52783</t>
  </si>
  <si>
    <t>52779</t>
  </si>
  <si>
    <t>52780</t>
  </si>
  <si>
    <t>52781</t>
  </si>
  <si>
    <t>52782</t>
  </si>
  <si>
    <t>ID</t>
  </si>
  <si>
    <t>Razón social</t>
  </si>
  <si>
    <t>Nombre(s)</t>
  </si>
  <si>
    <t>Primer apellido</t>
  </si>
  <si>
    <t>Segundo apellido</t>
  </si>
  <si>
    <t>Nombre(s) de los proveedores y/o responsables</t>
  </si>
  <si>
    <t>Registro Federal de Contribuyente</t>
  </si>
  <si>
    <t>Procedimiento de contratación</t>
  </si>
  <si>
    <t>Fundamento jurídico del proceso de contratación</t>
  </si>
  <si>
    <t>Descripción breve del las razones que justifican</t>
  </si>
  <si>
    <t>Licitación pública</t>
  </si>
  <si>
    <t>Adjudicación directa</t>
  </si>
  <si>
    <t>Invitación restringida</t>
  </si>
  <si>
    <t>52784</t>
  </si>
  <si>
    <t>52785</t>
  </si>
  <si>
    <t>52786</t>
  </si>
  <si>
    <t>52787</t>
  </si>
  <si>
    <t>52793</t>
  </si>
  <si>
    <t>52789</t>
  </si>
  <si>
    <t>52790</t>
  </si>
  <si>
    <t>52791</t>
  </si>
  <si>
    <t>52792</t>
  </si>
  <si>
    <t>52788</t>
  </si>
  <si>
    <t>Partida genérica</t>
  </si>
  <si>
    <t>Clave del concepto</t>
  </si>
  <si>
    <t>Nombre del concepto</t>
  </si>
  <si>
    <t>Presupuesto asignado por concepto</t>
  </si>
  <si>
    <t>Presupuesto modificado por concepto</t>
  </si>
  <si>
    <t>presupuesto total ejercido por concepto</t>
  </si>
  <si>
    <t>Denominación de cada partida</t>
  </si>
  <si>
    <t>Presupuesto total asignado a cada partida</t>
  </si>
  <si>
    <t>Presupuesto modificado por partida</t>
  </si>
  <si>
    <t>Presupuesto ejercido al periodo reportado de cada partida</t>
  </si>
  <si>
    <t>7</t>
  </si>
  <si>
    <t>52794</t>
  </si>
  <si>
    <t>52795</t>
  </si>
  <si>
    <t>52796</t>
  </si>
  <si>
    <t>52797</t>
  </si>
  <si>
    <t>52798</t>
  </si>
  <si>
    <t>52799</t>
  </si>
  <si>
    <t>52800</t>
  </si>
  <si>
    <t>52801</t>
  </si>
  <si>
    <t>52802</t>
  </si>
  <si>
    <t>52803</t>
  </si>
  <si>
    <t>52804</t>
  </si>
  <si>
    <t>Fecha de firma del contrato</t>
  </si>
  <si>
    <t>Número o referencia de identificación del contrato</t>
  </si>
  <si>
    <t>Objeto del contrato</t>
  </si>
  <si>
    <t>Hipervínculo al contrato firmado</t>
  </si>
  <si>
    <t>hipervínculo al convenio modificatorio, en su caso</t>
  </si>
  <si>
    <t>Monto total del contrato</t>
  </si>
  <si>
    <t>Monto pagado al periodo publicado</t>
  </si>
  <si>
    <t>Fecha de inicio de los servicios contratados</t>
  </si>
  <si>
    <t>Fecha de término de los servicios contratados</t>
  </si>
  <si>
    <t>Número de factura</t>
  </si>
  <si>
    <t>Hipervínculo a la factura</t>
  </si>
  <si>
    <t>PUBLICIDAD</t>
  </si>
  <si>
    <t>E4E68</t>
  </si>
  <si>
    <t>https://escobedo.gob.mx/transparencia/doc/HV-ENL/2023022009374810.pdf</t>
  </si>
  <si>
    <t>https://escobedo.gob.mx/transparencia/doc/HV-ENL/2023022009384478.pdf</t>
  </si>
  <si>
    <t>https://escobedo.gob.mx/transparencia/doc/HV-ENL/2023022009392432.pdf</t>
  </si>
  <si>
    <t>https://escobedo.gob.mx/transparencia/doc/HV-ENL/2023022009423547.pdf</t>
  </si>
  <si>
    <t>https://escobedo.gob.mx/transparencia/doc/HV-ENL/2023022009441373.pdf</t>
  </si>
  <si>
    <t>https://escobedo.gob.mx/transparencia/doc/HV-ENL/2023022009451227.pdf</t>
  </si>
  <si>
    <t>https://escobedo.gob.mx/transparencia/doc/HV-ENL/2023022009461414.pdf</t>
  </si>
  <si>
    <t>https://escobedo.gob.mx/transparencia/doc/HV-ENL/2023022009474796.pdf</t>
  </si>
  <si>
    <t>https://escobedo.gob.mx/transparencia/doc/HV-ENL/2023022009492313.pdf</t>
  </si>
  <si>
    <t>https://escobedo.gob.mx/transparencia/doc/HV-ENL/2023022009500741.pdf</t>
  </si>
  <si>
    <t>https://escobedo.gob.mx/transparencia/doc/HV-ENL/2023022009505580.pdf</t>
  </si>
  <si>
    <t>https://escobedo.gob.mx/transparencia/doc/HV-ENL/2023022009513793.pdf</t>
  </si>
  <si>
    <t>https://escobedo.gob.mx/transparencia/doc/HV-ENL/2023022009542977.pdf</t>
  </si>
  <si>
    <t>https://escobedo.gob.mx/transparencia/doc/HV-ENL/2023022009550958.pdf</t>
  </si>
  <si>
    <t>https://escobedo.gob.mx/transparencia/doc/HV-ENL/2023022009554395.pdf</t>
  </si>
  <si>
    <t>https://escobedo.gob.mx/transparencia/doc/HV-ENL/2023022009563157.pdf</t>
  </si>
  <si>
    <t>https://escobedo.gob.mx/transparencia/doc/HV-ENL/2023022009565940.pdf</t>
  </si>
  <si>
    <t>https://escobedo.gob.mx/transparencia/doc/HV-ENL/2023022010000596.pdf</t>
  </si>
  <si>
    <t>7A36</t>
  </si>
  <si>
    <t>https://escobedo.gob.mx/transparencia/doc/HV-ENL/2023022010004273.pdf</t>
  </si>
  <si>
    <t>https://escobedo.gob.mx/transparencia/doc/HV-ENL/2023022010011570.pdf</t>
  </si>
  <si>
    <t>https://escobedo.gob.mx/transparencia/doc/HV-ENL/2023022010020240.pdf</t>
  </si>
  <si>
    <t>https://escobedo.gob.mx/transparencia/doc/HV-ENL/2023022010025955.pdf</t>
  </si>
  <si>
    <t>https://escobedo.gob.mx/transparencia/doc/HV-ENL/2023022010062457.pdf</t>
  </si>
  <si>
    <t>https://escobedo.gob.mx/transparencia/doc/HV-ENL/2023022010070968.pdf</t>
  </si>
  <si>
    <t>https://escobedo.gob.mx/transparencia/doc/HV-ENL/202302201007414.pdf</t>
  </si>
  <si>
    <t>BLANCA ELIZABETH</t>
  </si>
  <si>
    <t>LUGO</t>
  </si>
  <si>
    <t>PERALES</t>
  </si>
  <si>
    <t>BLANCA ELIZABETH LUGO PERALES</t>
  </si>
  <si>
    <t>Art. 77 fracc.I de la Ley de Egresos de N.L. y 25 fracc.III de la Ley de Adquisiciones, Arrendamientos y contratación de Servicios del Estado de Nuevo León</t>
  </si>
  <si>
    <t>Para los efectos previstos por los artículos 25, 42 y 43 de la Ley de Adquisiciones, Arrendamientos y Contratación de Servicios del Estado de Nuevo León</t>
  </si>
  <si>
    <t>CARLOS ALBERTO</t>
  </si>
  <si>
    <t>GARCIA</t>
  </si>
  <si>
    <t>VARGAS</t>
  </si>
  <si>
    <t>CARLOS ALBERTO GARCIA VARGAS</t>
  </si>
  <si>
    <t xml:space="preserve">CARLOS  </t>
  </si>
  <si>
    <t xml:space="preserve">HERNANDEZ </t>
  </si>
  <si>
    <t>HERNANDEZ</t>
  </si>
  <si>
    <t>CARLOS HERNANDEZ HERNANDEZ</t>
  </si>
  <si>
    <t>CLAUDIA</t>
  </si>
  <si>
    <t>LEON</t>
  </si>
  <si>
    <t>TOVAR</t>
  </si>
  <si>
    <t>CLAUDIA LEON TOVAR</t>
  </si>
  <si>
    <t>CLAUDIA LILIANA</t>
  </si>
  <si>
    <t xml:space="preserve">CAMERO </t>
  </si>
  <si>
    <t>HURTADO</t>
  </si>
  <si>
    <t>CLAUDIA LILIANA CAMERO HURTADO</t>
  </si>
  <si>
    <t>CONCEPCION</t>
  </si>
  <si>
    <t>CARRIZALES</t>
  </si>
  <si>
    <t>GONZALEZ</t>
  </si>
  <si>
    <t>CONCEPCION CARRIZALES GONZALEZ</t>
  </si>
  <si>
    <t>EDITORA DIA SIETE S DE RL MI</t>
  </si>
  <si>
    <t xml:space="preserve">JUAN JOSE COELLO </t>
  </si>
  <si>
    <t>EDS060905M9A</t>
  </si>
  <si>
    <t>EDITORA REGIO SA DE CV</t>
  </si>
  <si>
    <t>ERE9807038I8</t>
  </si>
  <si>
    <t>EDITORIAL MONTERREY SA DE CV</t>
  </si>
  <si>
    <t>EMO0801210AS6</t>
  </si>
  <si>
    <t>EDITORIAL CORPORATIVO GRAFICO DE NL SA DE CV</t>
  </si>
  <si>
    <t>ECG120829FA8</t>
  </si>
  <si>
    <t>EDITORIAL EL PORVENIR SA DE CV</t>
  </si>
  <si>
    <t>EPO8312301W2</t>
  </si>
  <si>
    <t>EDITORIAL MAGA SA DE CV</t>
  </si>
  <si>
    <t>EMA050927PA0</t>
  </si>
  <si>
    <t>EITMEDIA GLOBAL SA DE CV</t>
  </si>
  <si>
    <t>EIT1409245B4</t>
  </si>
  <si>
    <t>EL HORIZONTE MULTIMEDIA SA CV</t>
  </si>
  <si>
    <t>HUM120801K26</t>
  </si>
  <si>
    <t>ERICK ADRIAN</t>
  </si>
  <si>
    <t>LOPEZ</t>
  </si>
  <si>
    <t>ERICK ADRIAN LOPEZ HERNANDEZ</t>
  </si>
  <si>
    <t>GA RADIOCOMUNICACIONES SA DE CV</t>
  </si>
  <si>
    <t>GRA190612P5A</t>
  </si>
  <si>
    <t>GANDHY SOL ANTONIO</t>
  </si>
  <si>
    <t>VALLADARES</t>
  </si>
  <si>
    <t>GANDHY SOL ANTONIO HERNANDEZ VALLADARES</t>
  </si>
  <si>
    <t xml:space="preserve">GERARDO </t>
  </si>
  <si>
    <t>LEDEZMA</t>
  </si>
  <si>
    <t>GERADO HERNANDEZ LEDEZMA</t>
  </si>
  <si>
    <t>GLORIA LETICIA</t>
  </si>
  <si>
    <t>BLANCO</t>
  </si>
  <si>
    <t>POLINA</t>
  </si>
  <si>
    <t>GLORIA LETICIA BLANCO POLINA</t>
  </si>
  <si>
    <t>GRUPO BRUTAL COMUNICACIONES SAPI DE CV</t>
  </si>
  <si>
    <t>GBC2007245P0</t>
  </si>
  <si>
    <t>GRUPO EDITORIAL CRUCERO SA DE CV</t>
  </si>
  <si>
    <t>GEC0612141K0</t>
  </si>
  <si>
    <t>GRUPO MASS COMUNICACIONES SA DE CV</t>
  </si>
  <si>
    <t>GMC9905201XA</t>
  </si>
  <si>
    <t>JESUS</t>
  </si>
  <si>
    <t>JESUS HERNANDEZ HERNANDEZ</t>
  </si>
  <si>
    <t>JORGE VICTOR</t>
  </si>
  <si>
    <t>DRAGUSTINOVIS</t>
  </si>
  <si>
    <t>SOSA</t>
  </si>
  <si>
    <t>JORGE VICTOR DRAGUSTINOVIS SOSA</t>
  </si>
  <si>
    <t>JOSE JUAN</t>
  </si>
  <si>
    <t>DELGADO</t>
  </si>
  <si>
    <t>TENIENTE</t>
  </si>
  <si>
    <t>JOSE JUAN DELGADO TENIENTE</t>
  </si>
  <si>
    <t>promocion y difusion</t>
  </si>
  <si>
    <t>promocion ydifusion</t>
  </si>
  <si>
    <t xml:space="preserve">Dirección de enlace y difusión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</si>
</sst>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sz val="10"/>
      <color indexed="8"/>
      <name val="Calibri"/>
      <family val="2"/>
      <scheme val="minor"/>
    </font>
    <font>
      <sz val="11"/>
      <color rgb="FF31393C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3" fillId="0" borderId="0" xfId="1" applyAlignment="1">
      <alignment vertical="center"/>
    </xf>
    <xf numFmtId="0" fontId="0" fillId="0" borderId="0" xfId="0" applyAlignment="1">
      <alignment horizontal="right"/>
    </xf>
    <xf numFmtId="0" fontId="4" fillId="0" borderId="0" xfId="0" applyFont="1"/>
    <xf numFmtId="0" fontId="5" fillId="0" borderId="0" xfId="0" applyFont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calcChain" Target="calcChain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HV-ENL/2023022009474796.pdf" TargetMode="External"/><Relationship Id="rId13" Type="http://schemas.openxmlformats.org/officeDocument/2006/relationships/hyperlink" Target="https://escobedo.gob.mx/transparencia/doc/HV-ENL/2023022009542977.pdf" TargetMode="External"/><Relationship Id="rId18" Type="http://schemas.openxmlformats.org/officeDocument/2006/relationships/hyperlink" Target="https://escobedo.gob.mx/transparencia/doc/HV-ENL/2023022010000596.pdf" TargetMode="External"/><Relationship Id="rId3" Type="http://schemas.openxmlformats.org/officeDocument/2006/relationships/hyperlink" Target="https://escobedo.gob.mx/transparencia/doc/HV-ENL/2023022009392432.pdf" TargetMode="External"/><Relationship Id="rId21" Type="http://schemas.openxmlformats.org/officeDocument/2006/relationships/hyperlink" Target="https://escobedo.gob.mx/transparencia/doc/HV-ENL/2023022010020240.pdf" TargetMode="External"/><Relationship Id="rId7" Type="http://schemas.openxmlformats.org/officeDocument/2006/relationships/hyperlink" Target="https://escobedo.gob.mx/transparencia/doc/HV-ENL/2023022009461414.pdf" TargetMode="External"/><Relationship Id="rId12" Type="http://schemas.openxmlformats.org/officeDocument/2006/relationships/hyperlink" Target="https://escobedo.gob.mx/transparencia/doc/HV-ENL/2023022009513793.pdf" TargetMode="External"/><Relationship Id="rId17" Type="http://schemas.openxmlformats.org/officeDocument/2006/relationships/hyperlink" Target="https://escobedo.gob.mx/transparencia/doc/HV-ENL/2023022009565940.pdf" TargetMode="External"/><Relationship Id="rId25" Type="http://schemas.openxmlformats.org/officeDocument/2006/relationships/hyperlink" Target="https://escobedo.gob.mx/transparencia/doc/HV-ENL/202302201007414.pdf" TargetMode="External"/><Relationship Id="rId2" Type="http://schemas.openxmlformats.org/officeDocument/2006/relationships/hyperlink" Target="https://escobedo.gob.mx/transparencia/doc/HV-ENL/2023022009384478.pdf" TargetMode="External"/><Relationship Id="rId16" Type="http://schemas.openxmlformats.org/officeDocument/2006/relationships/hyperlink" Target="https://escobedo.gob.mx/transparencia/doc/HV-ENL/2023022009563157.pdf" TargetMode="External"/><Relationship Id="rId20" Type="http://schemas.openxmlformats.org/officeDocument/2006/relationships/hyperlink" Target="https://escobedo.gob.mx/transparencia/doc/HV-ENL/2023022010011570.pdf" TargetMode="External"/><Relationship Id="rId1" Type="http://schemas.openxmlformats.org/officeDocument/2006/relationships/hyperlink" Target="https://escobedo.gob.mx/transparencia/doc/HV-ENL/2023022009374810.pdf" TargetMode="External"/><Relationship Id="rId6" Type="http://schemas.openxmlformats.org/officeDocument/2006/relationships/hyperlink" Target="https://escobedo.gob.mx/transparencia/doc/HV-ENL/2023022009451227.pdf" TargetMode="External"/><Relationship Id="rId11" Type="http://schemas.openxmlformats.org/officeDocument/2006/relationships/hyperlink" Target="https://escobedo.gob.mx/transparencia/doc/HV-ENL/2023022009505580.pdf" TargetMode="External"/><Relationship Id="rId24" Type="http://schemas.openxmlformats.org/officeDocument/2006/relationships/hyperlink" Target="https://escobedo.gob.mx/transparencia/doc/HV-ENL/2023022010070968.pdf" TargetMode="External"/><Relationship Id="rId5" Type="http://schemas.openxmlformats.org/officeDocument/2006/relationships/hyperlink" Target="https://escobedo.gob.mx/transparencia/doc/HV-ENL/2023022009441373.pdf" TargetMode="External"/><Relationship Id="rId15" Type="http://schemas.openxmlformats.org/officeDocument/2006/relationships/hyperlink" Target="https://escobedo.gob.mx/transparencia/doc/HV-ENL/2023022009554395.pdf" TargetMode="External"/><Relationship Id="rId23" Type="http://schemas.openxmlformats.org/officeDocument/2006/relationships/hyperlink" Target="https://escobedo.gob.mx/transparencia/doc/HV-ENL/2023022010062457.pdf" TargetMode="External"/><Relationship Id="rId10" Type="http://schemas.openxmlformats.org/officeDocument/2006/relationships/hyperlink" Target="https://escobedo.gob.mx/transparencia/doc/HV-ENL/2023022009500741.pdf" TargetMode="External"/><Relationship Id="rId19" Type="http://schemas.openxmlformats.org/officeDocument/2006/relationships/hyperlink" Target="https://escobedo.gob.mx/transparencia/doc/HV-ENL/2023022010004273.pdf" TargetMode="External"/><Relationship Id="rId4" Type="http://schemas.openxmlformats.org/officeDocument/2006/relationships/hyperlink" Target="https://escobedo.gob.mx/transparencia/doc/HV-ENL/2023022009423547.pdf" TargetMode="External"/><Relationship Id="rId9" Type="http://schemas.openxmlformats.org/officeDocument/2006/relationships/hyperlink" Target="https://escobedo.gob.mx/transparencia/doc/HV-ENL/2023022009492313.pdf" TargetMode="External"/><Relationship Id="rId14" Type="http://schemas.openxmlformats.org/officeDocument/2006/relationships/hyperlink" Target="https://escobedo.gob.mx/transparencia/doc/HV-ENL/2023022009550958.pdf" TargetMode="External"/><Relationship Id="rId22" Type="http://schemas.openxmlformats.org/officeDocument/2006/relationships/hyperlink" Target="https://escobedo.gob.mx/transparencia/doc/HV-ENL/2023022010025955.pdf" TargetMode="External"/></Relationships>
</file>

<file path=xl/worksheets/_rels/sheet11.xml.rels><?xml version="1.0" encoding="UTF-8" standalone="yes"?>
<Relationships xmlns="http://schemas.openxmlformats.org/package/2006/relationships"><Relationship Id="rId8" Type="http://schemas.openxmlformats.org/officeDocument/2006/relationships/hyperlink" Target="https://escobedo.gob.mx/transparencia/doc/HV-ENL/2023022009474796.pdf" TargetMode="External"/><Relationship Id="rId13" Type="http://schemas.openxmlformats.org/officeDocument/2006/relationships/hyperlink" Target="https://escobedo.gob.mx/transparencia/doc/HV-ENL/2023022009542977.pdf" TargetMode="External"/><Relationship Id="rId18" Type="http://schemas.openxmlformats.org/officeDocument/2006/relationships/hyperlink" Target="https://escobedo.gob.mx/transparencia/doc/HV-ENL/2023022010000596.pdf" TargetMode="External"/><Relationship Id="rId3" Type="http://schemas.openxmlformats.org/officeDocument/2006/relationships/hyperlink" Target="https://escobedo.gob.mx/transparencia/doc/HV-ENL/2023022009392432.pdf" TargetMode="External"/><Relationship Id="rId21" Type="http://schemas.openxmlformats.org/officeDocument/2006/relationships/hyperlink" Target="https://escobedo.gob.mx/transparencia/doc/HV-ENL/2023022010020240.pdf" TargetMode="External"/><Relationship Id="rId7" Type="http://schemas.openxmlformats.org/officeDocument/2006/relationships/hyperlink" Target="https://escobedo.gob.mx/transparencia/doc/HV-ENL/2023022009461414.pdf" TargetMode="External"/><Relationship Id="rId12" Type="http://schemas.openxmlformats.org/officeDocument/2006/relationships/hyperlink" Target="https://escobedo.gob.mx/transparencia/doc/HV-ENL/2023022009513793.pdf" TargetMode="External"/><Relationship Id="rId17" Type="http://schemas.openxmlformats.org/officeDocument/2006/relationships/hyperlink" Target="https://escobedo.gob.mx/transparencia/doc/HV-ENL/2023022009565940.pdf" TargetMode="External"/><Relationship Id="rId25" Type="http://schemas.openxmlformats.org/officeDocument/2006/relationships/hyperlink" Target="https://escobedo.gob.mx/transparencia/doc/HV-ENL/202302201007414.pdf" TargetMode="External"/><Relationship Id="rId2" Type="http://schemas.openxmlformats.org/officeDocument/2006/relationships/hyperlink" Target="https://escobedo.gob.mx/transparencia/doc/HV-ENL/2023022009384478.pdf" TargetMode="External"/><Relationship Id="rId16" Type="http://schemas.openxmlformats.org/officeDocument/2006/relationships/hyperlink" Target="https://escobedo.gob.mx/transparencia/doc/HV-ENL/2023022009563157.pdf" TargetMode="External"/><Relationship Id="rId20" Type="http://schemas.openxmlformats.org/officeDocument/2006/relationships/hyperlink" Target="https://escobedo.gob.mx/transparencia/doc/HV-ENL/2023022010011570.pdf" TargetMode="External"/><Relationship Id="rId1" Type="http://schemas.openxmlformats.org/officeDocument/2006/relationships/hyperlink" Target="https://escobedo.gob.mx/transparencia/doc/HV-ENL/2023022009374810.pdf" TargetMode="External"/><Relationship Id="rId6" Type="http://schemas.openxmlformats.org/officeDocument/2006/relationships/hyperlink" Target="https://escobedo.gob.mx/transparencia/doc/HV-ENL/2023022009451227.pdf" TargetMode="External"/><Relationship Id="rId11" Type="http://schemas.openxmlformats.org/officeDocument/2006/relationships/hyperlink" Target="https://escobedo.gob.mx/transparencia/doc/HV-ENL/2023022009505580.pdf" TargetMode="External"/><Relationship Id="rId24" Type="http://schemas.openxmlformats.org/officeDocument/2006/relationships/hyperlink" Target="https://escobedo.gob.mx/transparencia/doc/HV-ENL/2023022010070968.pdf" TargetMode="External"/><Relationship Id="rId5" Type="http://schemas.openxmlformats.org/officeDocument/2006/relationships/hyperlink" Target="https://escobedo.gob.mx/transparencia/doc/HV-ENL/2023022009441373.pdf" TargetMode="External"/><Relationship Id="rId15" Type="http://schemas.openxmlformats.org/officeDocument/2006/relationships/hyperlink" Target="https://escobedo.gob.mx/transparencia/doc/HV-ENL/2023022009554395.pdf" TargetMode="External"/><Relationship Id="rId23" Type="http://schemas.openxmlformats.org/officeDocument/2006/relationships/hyperlink" Target="https://escobedo.gob.mx/transparencia/doc/HV-ENL/2023022010062457.pdf" TargetMode="External"/><Relationship Id="rId10" Type="http://schemas.openxmlformats.org/officeDocument/2006/relationships/hyperlink" Target="https://escobedo.gob.mx/transparencia/doc/HV-ENL/2023022009500741.pdf" TargetMode="External"/><Relationship Id="rId19" Type="http://schemas.openxmlformats.org/officeDocument/2006/relationships/hyperlink" Target="https://escobedo.gob.mx/transparencia/doc/HV-ENL/2023022010004273.pdf" TargetMode="External"/><Relationship Id="rId4" Type="http://schemas.openxmlformats.org/officeDocument/2006/relationships/hyperlink" Target="https://escobedo.gob.mx/transparencia/doc/HV-ENL/2023022009423547.pdf" TargetMode="External"/><Relationship Id="rId9" Type="http://schemas.openxmlformats.org/officeDocument/2006/relationships/hyperlink" Target="https://escobedo.gob.mx/transparencia/doc/HV-ENL/2023022009492313.pdf" TargetMode="External"/><Relationship Id="rId14" Type="http://schemas.openxmlformats.org/officeDocument/2006/relationships/hyperlink" Target="https://escobedo.gob.mx/transparencia/doc/HV-ENL/2023022009550958.pdf" TargetMode="External"/><Relationship Id="rId22" Type="http://schemas.openxmlformats.org/officeDocument/2006/relationships/hyperlink" Target="https://escobedo.gob.mx/transparencia/doc/HV-ENL/2023022010025955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32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2.85546875" bestFit="1" customWidth="1"/>
    <col min="5" max="5" width="65" bestFit="1" customWidth="1"/>
    <col min="6" max="6" width="34.85546875" bestFit="1" customWidth="1"/>
    <col min="7" max="7" width="14.140625" bestFit="1" customWidth="1"/>
    <col min="8" max="8" width="21.85546875" bestFit="1" customWidth="1"/>
    <col min="9" max="9" width="19.5703125" bestFit="1" customWidth="1"/>
    <col min="10" max="10" width="13.5703125" bestFit="1" customWidth="1"/>
    <col min="11" max="11" width="47.5703125" bestFit="1" customWidth="1"/>
    <col min="12" max="12" width="17" bestFit="1" customWidth="1"/>
    <col min="13" max="13" width="35.5703125" bestFit="1" customWidth="1"/>
    <col min="14" max="14" width="18.5703125" bestFit="1" customWidth="1"/>
    <col min="15" max="15" width="22.5703125" bestFit="1" customWidth="1"/>
    <col min="16" max="16" width="15.140625" bestFit="1" customWidth="1"/>
    <col min="17" max="17" width="35.85546875" bestFit="1" customWidth="1"/>
    <col min="18" max="18" width="30.28515625" bestFit="1" customWidth="1"/>
    <col min="19" max="19" width="18.28515625" bestFit="1" customWidth="1"/>
    <col min="20" max="20" width="27.5703125" bestFit="1" customWidth="1"/>
    <col min="21" max="21" width="44" bestFit="1" customWidth="1"/>
    <col min="22" max="22" width="46.140625" bestFit="1" customWidth="1"/>
    <col min="23" max="23" width="14" bestFit="1" customWidth="1"/>
    <col min="24" max="24" width="17.42578125" bestFit="1" customWidth="1"/>
    <col min="25" max="25" width="13.85546875" bestFit="1" customWidth="1"/>
    <col min="26" max="26" width="13.42578125" bestFit="1" customWidth="1"/>
    <col min="27" max="27" width="19" bestFit="1" customWidth="1"/>
    <col min="28" max="30" width="46" bestFit="1" customWidth="1"/>
    <col min="31" max="31" width="73.140625" bestFit="1" customWidth="1"/>
    <col min="32" max="32" width="17.5703125" bestFit="1" customWidth="1"/>
    <col min="33" max="33" width="20" bestFit="1" customWidth="1"/>
    <col min="34" max="34" width="8" bestFit="1" customWidth="1"/>
  </cols>
  <sheetData>
    <row r="1" spans="1:34" hidden="1" x14ac:dyDescent="0.25">
      <c r="A1" t="s">
        <v>0</v>
      </c>
    </row>
    <row r="2" spans="1:34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34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3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9</v>
      </c>
      <c r="G4" t="s">
        <v>7</v>
      </c>
      <c r="H4" t="s">
        <v>9</v>
      </c>
      <c r="I4" t="s">
        <v>10</v>
      </c>
      <c r="J4" t="s">
        <v>9</v>
      </c>
      <c r="K4" t="s">
        <v>10</v>
      </c>
      <c r="L4" t="s">
        <v>7</v>
      </c>
      <c r="M4" t="s">
        <v>10</v>
      </c>
      <c r="N4" t="s">
        <v>10</v>
      </c>
      <c r="O4" t="s">
        <v>10</v>
      </c>
      <c r="P4" t="s">
        <v>11</v>
      </c>
      <c r="Q4" t="s">
        <v>7</v>
      </c>
      <c r="R4" t="s">
        <v>7</v>
      </c>
      <c r="S4" t="s">
        <v>9</v>
      </c>
      <c r="T4" t="s">
        <v>7</v>
      </c>
      <c r="U4" t="s">
        <v>8</v>
      </c>
      <c r="V4" t="s">
        <v>8</v>
      </c>
      <c r="W4" t="s">
        <v>9</v>
      </c>
      <c r="X4" t="s">
        <v>7</v>
      </c>
      <c r="Y4" t="s">
        <v>7</v>
      </c>
      <c r="Z4" t="s">
        <v>7</v>
      </c>
      <c r="AA4" t="s">
        <v>7</v>
      </c>
      <c r="AB4" t="s">
        <v>12</v>
      </c>
      <c r="AC4" t="s">
        <v>12</v>
      </c>
      <c r="AD4" t="s">
        <v>12</v>
      </c>
      <c r="AE4" t="s">
        <v>10</v>
      </c>
      <c r="AF4" t="s">
        <v>8</v>
      </c>
      <c r="AG4" t="s">
        <v>13</v>
      </c>
      <c r="AH4" t="s">
        <v>14</v>
      </c>
    </row>
    <row r="5" spans="1:34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</row>
    <row r="6" spans="1:34" x14ac:dyDescent="0.25">
      <c r="A6" s="8" t="s">
        <v>49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  <c r="V6" s="9"/>
      <c r="W6" s="9"/>
      <c r="X6" s="9"/>
      <c r="Y6" s="9"/>
      <c r="Z6" s="9"/>
      <c r="AA6" s="9"/>
      <c r="AB6" s="9"/>
      <c r="AC6" s="9"/>
      <c r="AD6" s="9"/>
      <c r="AE6" s="9"/>
      <c r="AF6" s="9"/>
      <c r="AG6" s="9"/>
      <c r="AH6" s="9"/>
    </row>
    <row r="7" spans="1:34" ht="26.25" x14ac:dyDescent="0.25">
      <c r="A7" s="2" t="s">
        <v>50</v>
      </c>
      <c r="B7" s="2" t="s">
        <v>51</v>
      </c>
      <c r="C7" s="2" t="s">
        <v>52</v>
      </c>
      <c r="D7" s="2" t="s">
        <v>53</v>
      </c>
      <c r="E7" s="2" t="s">
        <v>54</v>
      </c>
      <c r="F7" s="2" t="s">
        <v>55</v>
      </c>
      <c r="G7" s="2" t="s">
        <v>56</v>
      </c>
      <c r="H7" s="2" t="s">
        <v>57</v>
      </c>
      <c r="I7" s="2" t="s">
        <v>58</v>
      </c>
      <c r="J7" s="2" t="s">
        <v>59</v>
      </c>
      <c r="K7" s="2" t="s">
        <v>60</v>
      </c>
      <c r="L7" s="2" t="s">
        <v>61</v>
      </c>
      <c r="M7" s="2" t="s">
        <v>62</v>
      </c>
      <c r="N7" s="2" t="s">
        <v>63</v>
      </c>
      <c r="O7" s="2" t="s">
        <v>64</v>
      </c>
      <c r="P7" s="2" t="s">
        <v>65</v>
      </c>
      <c r="Q7" s="2" t="s">
        <v>66</v>
      </c>
      <c r="R7" s="2" t="s">
        <v>67</v>
      </c>
      <c r="S7" s="2" t="s">
        <v>68</v>
      </c>
      <c r="T7" s="2" t="s">
        <v>69</v>
      </c>
      <c r="U7" s="2" t="s">
        <v>70</v>
      </c>
      <c r="V7" s="2" t="s">
        <v>71</v>
      </c>
      <c r="W7" s="2" t="s">
        <v>72</v>
      </c>
      <c r="X7" s="2" t="s">
        <v>73</v>
      </c>
      <c r="Y7" s="2" t="s">
        <v>74</v>
      </c>
      <c r="Z7" s="2" t="s">
        <v>75</v>
      </c>
      <c r="AA7" s="2" t="s">
        <v>76</v>
      </c>
      <c r="AB7" s="2" t="s">
        <v>77</v>
      </c>
      <c r="AC7" s="2" t="s">
        <v>78</v>
      </c>
      <c r="AD7" s="2" t="s">
        <v>79</v>
      </c>
      <c r="AE7" s="2" t="s">
        <v>80</v>
      </c>
      <c r="AF7" s="2" t="s">
        <v>81</v>
      </c>
      <c r="AG7" s="2" t="s">
        <v>82</v>
      </c>
      <c r="AH7" s="2" t="s">
        <v>83</v>
      </c>
    </row>
    <row r="8" spans="1:34" x14ac:dyDescent="0.25">
      <c r="A8">
        <v>2023</v>
      </c>
      <c r="B8" s="3">
        <v>44927</v>
      </c>
      <c r="C8" s="3">
        <v>44957</v>
      </c>
      <c r="D8" t="s">
        <v>175</v>
      </c>
      <c r="E8" s="4"/>
      <c r="G8">
        <f>8120*12</f>
        <v>97440</v>
      </c>
      <c r="H8">
        <v>8120</v>
      </c>
      <c r="I8" s="3">
        <v>44564</v>
      </c>
      <c r="J8" s="3">
        <v>44926</v>
      </c>
      <c r="K8" s="5" t="s">
        <v>176</v>
      </c>
      <c r="L8" s="4" t="s">
        <v>177</v>
      </c>
      <c r="AB8">
        <v>1</v>
      </c>
      <c r="AC8">
        <v>1</v>
      </c>
      <c r="AD8">
        <v>1</v>
      </c>
      <c r="AE8" t="s">
        <v>279</v>
      </c>
      <c r="AF8" s="3">
        <v>44985</v>
      </c>
      <c r="AG8" s="3">
        <v>44957</v>
      </c>
    </row>
    <row r="9" spans="1:34" x14ac:dyDescent="0.25">
      <c r="A9">
        <v>2023</v>
      </c>
      <c r="B9" s="3">
        <v>44927</v>
      </c>
      <c r="C9" s="3">
        <v>44957</v>
      </c>
      <c r="D9" t="s">
        <v>175</v>
      </c>
      <c r="E9" s="4"/>
      <c r="G9">
        <f>3480*12</f>
        <v>41760</v>
      </c>
      <c r="H9">
        <v>3480</v>
      </c>
      <c r="I9" s="3">
        <v>44564</v>
      </c>
      <c r="J9" s="3">
        <v>44926</v>
      </c>
      <c r="K9" s="5">
        <v>306</v>
      </c>
      <c r="L9" s="4" t="s">
        <v>178</v>
      </c>
      <c r="AF9" s="3">
        <v>44985</v>
      </c>
      <c r="AG9" s="3">
        <v>44957</v>
      </c>
    </row>
    <row r="10" spans="1:34" x14ac:dyDescent="0.25">
      <c r="A10">
        <v>2023</v>
      </c>
      <c r="B10" s="3">
        <v>44927</v>
      </c>
      <c r="C10" s="3">
        <v>44957</v>
      </c>
      <c r="D10" t="s">
        <v>175</v>
      </c>
      <c r="E10" s="4"/>
      <c r="F10" s="4"/>
      <c r="G10">
        <f>9280*12</f>
        <v>111360</v>
      </c>
      <c r="H10">
        <v>9280</v>
      </c>
      <c r="I10" s="3">
        <v>44564</v>
      </c>
      <c r="J10" s="3">
        <v>44926</v>
      </c>
      <c r="K10" s="5">
        <v>394</v>
      </c>
      <c r="L10" s="4" t="s">
        <v>179</v>
      </c>
      <c r="AF10" s="3">
        <v>44985</v>
      </c>
      <c r="AG10" s="3">
        <v>44957</v>
      </c>
    </row>
    <row r="11" spans="1:34" x14ac:dyDescent="0.25">
      <c r="A11">
        <v>2023</v>
      </c>
      <c r="B11" s="3">
        <v>44927</v>
      </c>
      <c r="C11" s="3">
        <v>44957</v>
      </c>
      <c r="D11" t="s">
        <v>175</v>
      </c>
      <c r="E11" s="4"/>
      <c r="G11">
        <f>5800*12</f>
        <v>69600</v>
      </c>
      <c r="H11">
        <v>5800</v>
      </c>
      <c r="I11" s="3">
        <v>44564</v>
      </c>
      <c r="J11" s="3">
        <v>44926</v>
      </c>
      <c r="K11" s="5">
        <v>513</v>
      </c>
      <c r="L11" s="4" t="s">
        <v>180</v>
      </c>
      <c r="AF11" s="3">
        <v>44985</v>
      </c>
      <c r="AG11" s="3">
        <v>44957</v>
      </c>
    </row>
    <row r="12" spans="1:34" x14ac:dyDescent="0.25">
      <c r="A12">
        <v>2023</v>
      </c>
      <c r="B12" s="3">
        <v>44927</v>
      </c>
      <c r="C12" s="3">
        <v>44957</v>
      </c>
      <c r="D12" t="s">
        <v>175</v>
      </c>
      <c r="E12" s="4"/>
      <c r="G12">
        <f>5800*12</f>
        <v>69600</v>
      </c>
      <c r="H12">
        <v>5800</v>
      </c>
      <c r="I12" s="3">
        <v>44564</v>
      </c>
      <c r="J12" s="3">
        <v>44926</v>
      </c>
      <c r="K12" s="5">
        <v>129</v>
      </c>
      <c r="L12" s="4" t="s">
        <v>181</v>
      </c>
      <c r="AF12" s="3">
        <v>44985</v>
      </c>
      <c r="AG12" s="3">
        <v>44957</v>
      </c>
    </row>
    <row r="13" spans="1:34" x14ac:dyDescent="0.25">
      <c r="A13">
        <v>2023</v>
      </c>
      <c r="B13" s="3">
        <v>44927</v>
      </c>
      <c r="C13" s="3">
        <v>44957</v>
      </c>
      <c r="D13" t="s">
        <v>175</v>
      </c>
      <c r="E13" s="4"/>
      <c r="G13">
        <f>29000*12</f>
        <v>348000</v>
      </c>
      <c r="H13">
        <v>29000</v>
      </c>
      <c r="I13" s="3">
        <v>44564</v>
      </c>
      <c r="J13" s="3">
        <v>44926</v>
      </c>
      <c r="K13" s="5">
        <v>887</v>
      </c>
      <c r="L13" s="4" t="s">
        <v>182</v>
      </c>
      <c r="AF13" s="3">
        <v>44985</v>
      </c>
      <c r="AG13" s="3">
        <v>44957</v>
      </c>
    </row>
    <row r="14" spans="1:34" x14ac:dyDescent="0.25">
      <c r="A14">
        <v>2023</v>
      </c>
      <c r="B14" s="3">
        <v>44927</v>
      </c>
      <c r="C14" s="3">
        <v>44957</v>
      </c>
      <c r="D14" t="s">
        <v>175</v>
      </c>
      <c r="E14" s="4"/>
      <c r="G14">
        <f>25520*12</f>
        <v>306240</v>
      </c>
      <c r="H14">
        <v>25520</v>
      </c>
      <c r="I14" s="3">
        <v>44564</v>
      </c>
      <c r="J14" s="3">
        <v>44926</v>
      </c>
      <c r="K14" s="5">
        <v>42</v>
      </c>
      <c r="L14" s="4" t="s">
        <v>183</v>
      </c>
      <c r="AF14" s="3">
        <v>44985</v>
      </c>
      <c r="AG14" s="3">
        <v>44957</v>
      </c>
    </row>
    <row r="15" spans="1:34" x14ac:dyDescent="0.25">
      <c r="A15">
        <v>2023</v>
      </c>
      <c r="B15" s="3">
        <v>44927</v>
      </c>
      <c r="C15" s="3">
        <v>44957</v>
      </c>
      <c r="D15" t="s">
        <v>175</v>
      </c>
      <c r="E15" s="4"/>
      <c r="G15">
        <f>23200*12</f>
        <v>278400</v>
      </c>
      <c r="H15">
        <v>23200</v>
      </c>
      <c r="I15" s="3">
        <v>44564</v>
      </c>
      <c r="J15" s="3">
        <v>44926</v>
      </c>
      <c r="K15" s="5">
        <v>2421</v>
      </c>
      <c r="L15" s="4" t="s">
        <v>184</v>
      </c>
      <c r="AF15" s="3">
        <v>44985</v>
      </c>
      <c r="AG15" s="3">
        <v>44957</v>
      </c>
    </row>
    <row r="16" spans="1:34" x14ac:dyDescent="0.25">
      <c r="A16">
        <v>2023</v>
      </c>
      <c r="B16" s="3">
        <v>44927</v>
      </c>
      <c r="C16" s="3">
        <v>44957</v>
      </c>
      <c r="D16" t="s">
        <v>175</v>
      </c>
      <c r="E16" s="4"/>
      <c r="F16" s="4"/>
      <c r="G16">
        <f>46400*12</f>
        <v>556800</v>
      </c>
      <c r="H16">
        <v>46400</v>
      </c>
      <c r="I16" s="3">
        <v>44564</v>
      </c>
      <c r="J16" s="3">
        <v>44926</v>
      </c>
      <c r="K16" s="5">
        <v>21566</v>
      </c>
      <c r="L16" s="4" t="s">
        <v>185</v>
      </c>
      <c r="AF16" s="3">
        <v>44985</v>
      </c>
      <c r="AG16" s="3">
        <v>44957</v>
      </c>
    </row>
    <row r="17" spans="1:33" x14ac:dyDescent="0.25">
      <c r="A17">
        <v>2023</v>
      </c>
      <c r="B17" s="3">
        <v>44927</v>
      </c>
      <c r="C17" s="3">
        <v>44957</v>
      </c>
      <c r="D17" t="s">
        <v>175</v>
      </c>
      <c r="E17" s="4"/>
      <c r="G17">
        <f>23200*12</f>
        <v>278400</v>
      </c>
      <c r="H17">
        <v>23200</v>
      </c>
      <c r="I17" s="3">
        <v>44564</v>
      </c>
      <c r="J17" s="3">
        <v>44926</v>
      </c>
      <c r="K17" s="5">
        <v>892</v>
      </c>
      <c r="L17" s="4" t="s">
        <v>186</v>
      </c>
      <c r="AF17" s="3">
        <v>44985</v>
      </c>
      <c r="AG17" s="3">
        <v>44957</v>
      </c>
    </row>
    <row r="18" spans="1:33" x14ac:dyDescent="0.25">
      <c r="A18">
        <v>2023</v>
      </c>
      <c r="B18" s="3">
        <v>44927</v>
      </c>
      <c r="C18" s="3">
        <v>44957</v>
      </c>
      <c r="D18" t="s">
        <v>175</v>
      </c>
      <c r="E18" s="4"/>
      <c r="G18">
        <f>58000*12</f>
        <v>696000</v>
      </c>
      <c r="H18">
        <v>58000</v>
      </c>
      <c r="I18" s="3">
        <v>44564</v>
      </c>
      <c r="J18" s="3">
        <v>44926</v>
      </c>
      <c r="K18" s="5">
        <v>90768</v>
      </c>
      <c r="L18" s="4" t="s">
        <v>187</v>
      </c>
      <c r="AF18" s="3">
        <v>44985</v>
      </c>
      <c r="AG18" s="3">
        <v>44957</v>
      </c>
    </row>
    <row r="19" spans="1:33" x14ac:dyDescent="0.25">
      <c r="A19">
        <v>2023</v>
      </c>
      <c r="B19" s="3">
        <v>44927</v>
      </c>
      <c r="C19" s="3">
        <v>44957</v>
      </c>
      <c r="D19" t="s">
        <v>175</v>
      </c>
      <c r="E19" s="4"/>
      <c r="G19">
        <f>9280*12</f>
        <v>111360</v>
      </c>
      <c r="H19">
        <v>9280</v>
      </c>
      <c r="I19" s="3">
        <v>44564</v>
      </c>
      <c r="J19" s="3">
        <v>44926</v>
      </c>
      <c r="K19" s="5">
        <v>823</v>
      </c>
      <c r="L19" s="4" t="s">
        <v>188</v>
      </c>
      <c r="AF19" s="3">
        <v>44985</v>
      </c>
      <c r="AG19" s="3">
        <v>44957</v>
      </c>
    </row>
    <row r="20" spans="1:33" x14ac:dyDescent="0.25">
      <c r="A20">
        <v>2023</v>
      </c>
      <c r="B20" s="3">
        <v>44927</v>
      </c>
      <c r="C20" s="3">
        <v>44957</v>
      </c>
      <c r="D20" t="s">
        <v>175</v>
      </c>
      <c r="E20" s="4"/>
      <c r="G20">
        <f>11600*12</f>
        <v>139200</v>
      </c>
      <c r="H20">
        <v>11600</v>
      </c>
      <c r="I20" s="3">
        <v>44564</v>
      </c>
      <c r="J20" s="3">
        <v>44926</v>
      </c>
      <c r="K20" s="5">
        <v>855</v>
      </c>
      <c r="L20" s="4" t="s">
        <v>189</v>
      </c>
      <c r="AF20" s="3">
        <v>44985</v>
      </c>
      <c r="AG20" s="3">
        <v>44957</v>
      </c>
    </row>
    <row r="21" spans="1:33" x14ac:dyDescent="0.25">
      <c r="A21">
        <v>2023</v>
      </c>
      <c r="B21" s="3">
        <v>44927</v>
      </c>
      <c r="C21" s="3">
        <v>44957</v>
      </c>
      <c r="D21" t="s">
        <v>175</v>
      </c>
      <c r="G21">
        <f>75287.62*12</f>
        <v>903451.44</v>
      </c>
      <c r="H21">
        <v>75287.62</v>
      </c>
      <c r="I21" s="3">
        <v>44564</v>
      </c>
      <c r="J21" s="3">
        <v>44926</v>
      </c>
      <c r="K21" s="5">
        <v>1937</v>
      </c>
      <c r="L21" s="4" t="s">
        <v>190</v>
      </c>
      <c r="AF21" s="3">
        <v>44985</v>
      </c>
      <c r="AG21" s="3">
        <v>44957</v>
      </c>
    </row>
    <row r="22" spans="1:33" x14ac:dyDescent="0.25">
      <c r="A22">
        <v>2023</v>
      </c>
      <c r="B22" s="3">
        <v>44927</v>
      </c>
      <c r="C22" s="3">
        <v>44957</v>
      </c>
      <c r="D22" t="s">
        <v>175</v>
      </c>
      <c r="G22">
        <f>5800*12</f>
        <v>69600</v>
      </c>
      <c r="H22">
        <v>5800</v>
      </c>
      <c r="I22" s="3">
        <v>44564</v>
      </c>
      <c r="J22" s="3">
        <v>44926</v>
      </c>
      <c r="K22" s="5">
        <v>912</v>
      </c>
      <c r="L22" s="4" t="s">
        <v>191</v>
      </c>
      <c r="AF22" s="3">
        <v>44985</v>
      </c>
      <c r="AG22" s="3">
        <v>44957</v>
      </c>
    </row>
    <row r="23" spans="1:33" x14ac:dyDescent="0.25">
      <c r="A23">
        <v>2023</v>
      </c>
      <c r="B23" s="3">
        <v>44927</v>
      </c>
      <c r="C23" s="3">
        <v>44957</v>
      </c>
      <c r="D23" t="s">
        <v>175</v>
      </c>
      <c r="G23">
        <f>58000*12</f>
        <v>696000</v>
      </c>
      <c r="H23">
        <v>58000</v>
      </c>
      <c r="I23" s="3">
        <v>44564</v>
      </c>
      <c r="J23" s="3">
        <v>44926</v>
      </c>
      <c r="K23" s="5">
        <v>2388</v>
      </c>
      <c r="L23" s="4" t="s">
        <v>192</v>
      </c>
      <c r="AF23" s="3">
        <v>44985</v>
      </c>
      <c r="AG23" s="3">
        <v>44957</v>
      </c>
    </row>
    <row r="24" spans="1:33" x14ac:dyDescent="0.25">
      <c r="A24">
        <v>2023</v>
      </c>
      <c r="B24" s="3">
        <v>44927</v>
      </c>
      <c r="C24" s="3">
        <v>44957</v>
      </c>
      <c r="D24" t="s">
        <v>175</v>
      </c>
      <c r="G24">
        <f>5800*12</f>
        <v>69600</v>
      </c>
      <c r="H24">
        <v>5800</v>
      </c>
      <c r="I24" s="3">
        <v>44564</v>
      </c>
      <c r="J24" s="3">
        <v>44926</v>
      </c>
      <c r="K24" s="5">
        <v>704</v>
      </c>
      <c r="L24" s="4" t="s">
        <v>193</v>
      </c>
      <c r="AF24" s="3">
        <v>44985</v>
      </c>
      <c r="AG24" s="3">
        <v>44957</v>
      </c>
    </row>
    <row r="25" spans="1:33" x14ac:dyDescent="0.25">
      <c r="A25">
        <v>2023</v>
      </c>
      <c r="B25" s="3">
        <v>44927</v>
      </c>
      <c r="C25" s="3">
        <v>44957</v>
      </c>
      <c r="D25" t="s">
        <v>175</v>
      </c>
      <c r="G25">
        <f>11600*12</f>
        <v>139200</v>
      </c>
      <c r="H25">
        <v>11600</v>
      </c>
      <c r="I25" s="3">
        <v>44564</v>
      </c>
      <c r="J25" s="3">
        <v>44926</v>
      </c>
      <c r="K25" s="5">
        <v>1572</v>
      </c>
      <c r="L25" s="4" t="s">
        <v>194</v>
      </c>
      <c r="AF25" s="3">
        <v>44985</v>
      </c>
      <c r="AG25" s="3">
        <v>44957</v>
      </c>
    </row>
    <row r="26" spans="1:33" x14ac:dyDescent="0.25">
      <c r="A26">
        <v>2023</v>
      </c>
      <c r="B26" s="3">
        <v>44927</v>
      </c>
      <c r="C26" s="3">
        <v>44957</v>
      </c>
      <c r="D26" t="s">
        <v>175</v>
      </c>
      <c r="G26">
        <f>17400*12</f>
        <v>208800</v>
      </c>
      <c r="H26">
        <v>17400</v>
      </c>
      <c r="I26" s="3">
        <v>44564</v>
      </c>
      <c r="J26" s="3">
        <v>44926</v>
      </c>
      <c r="K26" s="5" t="s">
        <v>195</v>
      </c>
      <c r="L26" s="4" t="s">
        <v>196</v>
      </c>
      <c r="AF26" s="3">
        <v>44985</v>
      </c>
      <c r="AG26" s="3">
        <v>44957</v>
      </c>
    </row>
    <row r="27" spans="1:33" x14ac:dyDescent="0.25">
      <c r="A27">
        <v>2023</v>
      </c>
      <c r="B27" s="3">
        <v>44927</v>
      </c>
      <c r="C27" s="3">
        <v>44957</v>
      </c>
      <c r="D27" t="s">
        <v>175</v>
      </c>
      <c r="G27">
        <f>23200*12</f>
        <v>278400</v>
      </c>
      <c r="H27">
        <v>23200</v>
      </c>
      <c r="I27" s="3">
        <v>44564</v>
      </c>
      <c r="J27" s="3">
        <v>44926</v>
      </c>
      <c r="K27" s="5">
        <v>4</v>
      </c>
      <c r="L27" s="4" t="s">
        <v>197</v>
      </c>
      <c r="AF27" s="3">
        <v>44985</v>
      </c>
      <c r="AG27" s="3">
        <v>44957</v>
      </c>
    </row>
    <row r="28" spans="1:33" x14ac:dyDescent="0.25">
      <c r="A28">
        <v>2023</v>
      </c>
      <c r="B28" s="3">
        <v>44927</v>
      </c>
      <c r="C28" s="3">
        <v>44957</v>
      </c>
      <c r="D28" t="s">
        <v>175</v>
      </c>
      <c r="E28" s="4"/>
      <c r="G28">
        <f>17400*12</f>
        <v>208800</v>
      </c>
      <c r="H28">
        <v>17400</v>
      </c>
      <c r="I28" s="3">
        <v>44564</v>
      </c>
      <c r="J28" s="3">
        <v>44926</v>
      </c>
      <c r="K28" s="5">
        <v>1071</v>
      </c>
      <c r="L28" s="4" t="s">
        <v>198</v>
      </c>
      <c r="AF28" s="3">
        <v>44985</v>
      </c>
      <c r="AG28" s="3">
        <v>44957</v>
      </c>
    </row>
    <row r="29" spans="1:33" x14ac:dyDescent="0.25">
      <c r="A29">
        <v>2023</v>
      </c>
      <c r="B29" s="3">
        <v>44927</v>
      </c>
      <c r="C29" s="3">
        <v>44957</v>
      </c>
      <c r="D29" t="s">
        <v>175</v>
      </c>
      <c r="G29">
        <f>75400*12</f>
        <v>904800</v>
      </c>
      <c r="H29">
        <v>75400</v>
      </c>
      <c r="I29" s="3">
        <v>44564</v>
      </c>
      <c r="J29" s="3">
        <v>44926</v>
      </c>
      <c r="K29" s="5">
        <v>7443</v>
      </c>
      <c r="L29" s="4" t="s">
        <v>199</v>
      </c>
      <c r="AF29" s="3">
        <v>44985</v>
      </c>
      <c r="AG29" s="3">
        <v>44957</v>
      </c>
    </row>
    <row r="30" spans="1:33" x14ac:dyDescent="0.25">
      <c r="A30">
        <v>2023</v>
      </c>
      <c r="B30" s="3">
        <v>44927</v>
      </c>
      <c r="C30" s="3">
        <v>44957</v>
      </c>
      <c r="D30" t="s">
        <v>175</v>
      </c>
      <c r="G30">
        <f>5800*12</f>
        <v>69600</v>
      </c>
      <c r="H30">
        <v>5800</v>
      </c>
      <c r="I30" s="3">
        <v>44564</v>
      </c>
      <c r="J30" s="3">
        <v>44926</v>
      </c>
      <c r="K30" s="5">
        <v>131</v>
      </c>
      <c r="L30" s="4" t="s">
        <v>200</v>
      </c>
      <c r="AF30" s="3">
        <v>44985</v>
      </c>
      <c r="AG30" s="3">
        <v>44957</v>
      </c>
    </row>
    <row r="31" spans="1:33" x14ac:dyDescent="0.25">
      <c r="A31">
        <v>2023</v>
      </c>
      <c r="B31" s="3">
        <v>44927</v>
      </c>
      <c r="C31" s="3">
        <v>44957</v>
      </c>
      <c r="D31" t="s">
        <v>175</v>
      </c>
      <c r="G31">
        <f>5800*12</f>
        <v>69600</v>
      </c>
      <c r="H31">
        <v>5800</v>
      </c>
      <c r="I31" s="3">
        <v>44564</v>
      </c>
      <c r="J31" s="3">
        <v>44926</v>
      </c>
      <c r="K31" s="5">
        <v>541</v>
      </c>
      <c r="L31" s="4" t="s">
        <v>201</v>
      </c>
      <c r="AF31" s="3">
        <v>44985</v>
      </c>
      <c r="AG31" s="3">
        <v>44957</v>
      </c>
    </row>
    <row r="32" spans="1:33" x14ac:dyDescent="0.25">
      <c r="A32">
        <v>2023</v>
      </c>
      <c r="B32" s="3">
        <v>44927</v>
      </c>
      <c r="C32" s="3">
        <v>44957</v>
      </c>
      <c r="D32" t="s">
        <v>175</v>
      </c>
      <c r="G32">
        <f>5800*12</f>
        <v>69600</v>
      </c>
      <c r="H32">
        <v>5800</v>
      </c>
      <c r="I32" s="3">
        <v>44564</v>
      </c>
      <c r="J32" s="3">
        <v>44926</v>
      </c>
      <c r="K32" s="5">
        <v>95529</v>
      </c>
      <c r="L32" s="4" t="s">
        <v>202</v>
      </c>
      <c r="AF32" s="3">
        <v>44985</v>
      </c>
      <c r="AG32" s="3">
        <v>44957</v>
      </c>
    </row>
  </sheetData>
  <mergeCells count="7">
    <mergeCell ref="A6:AH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8:D201" xr:uid="{00000000-0002-0000-0000-000000000000}">
      <formula1>Hidden_13</formula1>
    </dataValidation>
    <dataValidation type="list" allowBlank="1" showErrorMessage="1" sqref="F8:F201" xr:uid="{00000000-0002-0000-0000-000001000000}">
      <formula1>Hidden_25</formula1>
    </dataValidation>
    <dataValidation type="list" allowBlank="1" showErrorMessage="1" sqref="H8:H201" xr:uid="{00000000-0002-0000-0000-000002000000}">
      <formula1>Hidden_37</formula1>
    </dataValidation>
    <dataValidation type="list" allowBlank="1" showErrorMessage="1" sqref="J8:J201" xr:uid="{00000000-0002-0000-0000-000003000000}">
      <formula1>Hidden_49</formula1>
    </dataValidation>
    <dataValidation type="list" allowBlank="1" showErrorMessage="1" sqref="S8:S201" xr:uid="{00000000-0002-0000-0000-000004000000}">
      <formula1>Hidden_518</formula1>
    </dataValidation>
    <dataValidation type="list" allowBlank="1" showErrorMessage="1" sqref="W8:W201" xr:uid="{00000000-0002-0000-0000-000005000000}">
      <formula1>Hidden_622</formula1>
    </dataValidation>
  </dataValidations>
  <hyperlinks>
    <hyperlink ref="L8" r:id="rId1" xr:uid="{219DF8E7-9310-43F5-AD6C-D708E4B3C007}"/>
    <hyperlink ref="L9" r:id="rId2" xr:uid="{79C21F01-2874-4445-BDAC-A3BE84BBC004}"/>
    <hyperlink ref="L10" r:id="rId3" xr:uid="{630B0850-E31D-4D5C-B598-6685579478AC}"/>
    <hyperlink ref="L11" r:id="rId4" xr:uid="{B36BA7C0-B5C4-47FD-B6F2-7B70B3EB5225}"/>
    <hyperlink ref="L12" r:id="rId5" xr:uid="{A4181239-2427-442D-95B6-13F92BB8427E}"/>
    <hyperlink ref="L13" r:id="rId6" xr:uid="{E914A606-094B-41D2-B9C2-05F7115C03F2}"/>
    <hyperlink ref="L14" r:id="rId7" xr:uid="{C0384330-E614-4686-8641-D43D1ED8149D}"/>
    <hyperlink ref="L15" r:id="rId8" xr:uid="{723D1E03-4A27-44FB-B93F-BCB3717A4B27}"/>
    <hyperlink ref="L16" r:id="rId9" xr:uid="{325664EC-C92E-4A93-869F-E954D30975DC}"/>
    <hyperlink ref="L17" r:id="rId10" xr:uid="{C2FED0EA-9EBA-4DA8-9C71-862C163384DF}"/>
    <hyperlink ref="L18" r:id="rId11" xr:uid="{9212CA9F-1C67-40CF-855E-9A84A75E7231}"/>
    <hyperlink ref="L19" r:id="rId12" xr:uid="{BE635A6E-7CC9-4C5A-B90F-02B8673087F9}"/>
    <hyperlink ref="L20" r:id="rId13" xr:uid="{CD27334C-6F13-42E8-88DA-7FAC0D022559}"/>
    <hyperlink ref="L21" r:id="rId14" xr:uid="{47F344D0-4CA3-4054-A958-12E7B8899AB5}"/>
    <hyperlink ref="L22" r:id="rId15" xr:uid="{CBF562DD-C68A-45F0-B1BC-4AD9183A67CB}"/>
    <hyperlink ref="L23" r:id="rId16" xr:uid="{309FC46E-CF73-417A-9282-F8A8F5E3A278}"/>
    <hyperlink ref="L24" r:id="rId17" xr:uid="{361B2AF2-9C84-4830-91A9-18DE9FF5411C}"/>
    <hyperlink ref="L25" r:id="rId18" xr:uid="{1F973522-3E1D-4D3F-818A-8FF99DFA1DA0}"/>
    <hyperlink ref="L26" r:id="rId19" xr:uid="{E47F17BB-9F72-4B74-B41E-8B8F6CB84BC2}"/>
    <hyperlink ref="L27" r:id="rId20" xr:uid="{E0DEEA7C-E298-4764-B252-8D31F0CDC9C7}"/>
    <hyperlink ref="L28" r:id="rId21" xr:uid="{45AF7C47-9F7B-40F1-97A0-12560B5186DE}"/>
    <hyperlink ref="L29" r:id="rId22" xr:uid="{5E243E2B-6AC4-40EB-A1F5-42E2E1A7E570}"/>
    <hyperlink ref="L30" r:id="rId23" xr:uid="{D2E979FA-FFBD-483F-8296-E9392BF62193}"/>
    <hyperlink ref="L31" r:id="rId24" xr:uid="{B07BCC6F-79F3-425D-955D-758FA0399628}"/>
    <hyperlink ref="L32" r:id="rId25" xr:uid="{63264D2E-6E98-4DF5-A378-05D6CC9391B5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84</v>
      </c>
    </row>
    <row r="2" spans="1:1" x14ac:dyDescent="0.25">
      <c r="A2" t="s">
        <v>85</v>
      </c>
    </row>
    <row r="3" spans="1:1" x14ac:dyDescent="0.25">
      <c r="A3" t="s">
        <v>86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87</v>
      </c>
    </row>
    <row r="2" spans="1:1" x14ac:dyDescent="0.25">
      <c r="A2" t="s">
        <v>88</v>
      </c>
    </row>
    <row r="3" spans="1:1" x14ac:dyDescent="0.25">
      <c r="A3" t="s">
        <v>89</v>
      </c>
    </row>
    <row r="4" spans="1:1" x14ac:dyDescent="0.25">
      <c r="A4" t="s">
        <v>90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10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91</v>
      </c>
    </row>
    <row r="2" spans="1:1" x14ac:dyDescent="0.25">
      <c r="A2" t="s">
        <v>92</v>
      </c>
    </row>
    <row r="3" spans="1:1" x14ac:dyDescent="0.25">
      <c r="A3" t="s">
        <v>93</v>
      </c>
    </row>
    <row r="4" spans="1:1" x14ac:dyDescent="0.25">
      <c r="A4" t="s">
        <v>94</v>
      </c>
    </row>
    <row r="5" spans="1:1" x14ac:dyDescent="0.25">
      <c r="A5" t="s">
        <v>95</v>
      </c>
    </row>
    <row r="6" spans="1:1" x14ac:dyDescent="0.25">
      <c r="A6" t="s">
        <v>96</v>
      </c>
    </row>
    <row r="7" spans="1:1" x14ac:dyDescent="0.25">
      <c r="A7" t="s">
        <v>97</v>
      </c>
    </row>
    <row r="8" spans="1:1" x14ac:dyDescent="0.25">
      <c r="A8" t="s">
        <v>98</v>
      </c>
    </row>
    <row r="9" spans="1:1" x14ac:dyDescent="0.25">
      <c r="A9" t="s">
        <v>99</v>
      </c>
    </row>
    <row r="10" spans="1:1" x14ac:dyDescent="0.25">
      <c r="A10" t="s">
        <v>100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  <row r="3" spans="1:1" x14ac:dyDescent="0.25">
      <c r="A3" t="s">
        <v>105</v>
      </c>
    </row>
    <row r="4" spans="1:1" x14ac:dyDescent="0.25">
      <c r="A4" t="s">
        <v>106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107</v>
      </c>
    </row>
    <row r="2" spans="1:1" x14ac:dyDescent="0.25">
      <c r="A2" t="s">
        <v>108</v>
      </c>
    </row>
    <row r="3" spans="1:1" x14ac:dyDescent="0.25">
      <c r="A3" t="s">
        <v>109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J28"/>
  <sheetViews>
    <sheetView topLeftCell="A3" workbookViewId="0">
      <selection activeCell="A4" sqref="A4:A28"/>
    </sheetView>
  </sheetViews>
  <sheetFormatPr baseColWidth="10" defaultColWidth="9.140625" defaultRowHeight="15" x14ac:dyDescent="0.25"/>
  <cols>
    <col min="1" max="1" width="3.42578125" bestFit="1" customWidth="1"/>
    <col min="2" max="2" width="14" bestFit="1" customWidth="1"/>
    <col min="3" max="3" width="12.140625" bestFit="1" customWidth="1"/>
    <col min="4" max="4" width="17" bestFit="1" customWidth="1"/>
    <col min="5" max="5" width="19.140625" bestFit="1" customWidth="1"/>
    <col min="6" max="6" width="50.7109375" bestFit="1" customWidth="1"/>
    <col min="7" max="7" width="37" bestFit="1" customWidth="1"/>
    <col min="8" max="8" width="33.140625" bestFit="1" customWidth="1"/>
    <col min="9" max="9" width="52.140625" bestFit="1" customWidth="1"/>
    <col min="10" max="10" width="50.7109375" bestFit="1" customWidth="1"/>
  </cols>
  <sheetData>
    <row r="1" spans="1:10" hidden="1" x14ac:dyDescent="0.25">
      <c r="B1" t="s">
        <v>10</v>
      </c>
      <c r="C1" t="s">
        <v>7</v>
      </c>
      <c r="D1" t="s">
        <v>7</v>
      </c>
      <c r="E1" t="s">
        <v>7</v>
      </c>
      <c r="F1" t="s">
        <v>10</v>
      </c>
      <c r="G1" t="s">
        <v>7</v>
      </c>
      <c r="H1" t="s">
        <v>9</v>
      </c>
      <c r="I1" t="s">
        <v>10</v>
      </c>
      <c r="J1" t="s">
        <v>10</v>
      </c>
    </row>
    <row r="2" spans="1:10" hidden="1" x14ac:dyDescent="0.25">
      <c r="B2" t="s">
        <v>110</v>
      </c>
      <c r="C2" t="s">
        <v>111</v>
      </c>
      <c r="D2" t="s">
        <v>112</v>
      </c>
      <c r="E2" t="s">
        <v>113</v>
      </c>
      <c r="F2" t="s">
        <v>114</v>
      </c>
      <c r="G2" t="s">
        <v>115</v>
      </c>
      <c r="H2" t="s">
        <v>116</v>
      </c>
      <c r="I2" t="s">
        <v>117</v>
      </c>
      <c r="J2" t="s">
        <v>118</v>
      </c>
    </row>
    <row r="3" spans="1:10" x14ac:dyDescent="0.25">
      <c r="A3" s="1" t="s">
        <v>119</v>
      </c>
      <c r="B3" s="1" t="s">
        <v>120</v>
      </c>
      <c r="C3" s="1" t="s">
        <v>121</v>
      </c>
      <c r="D3" s="1" t="s">
        <v>122</v>
      </c>
      <c r="E3" s="1" t="s">
        <v>123</v>
      </c>
      <c r="F3" s="1" t="s">
        <v>124</v>
      </c>
      <c r="G3" s="1" t="s">
        <v>125</v>
      </c>
      <c r="H3" s="1" t="s">
        <v>126</v>
      </c>
      <c r="I3" s="1" t="s">
        <v>127</v>
      </c>
      <c r="J3" s="1" t="s">
        <v>128</v>
      </c>
    </row>
    <row r="4" spans="1:10" x14ac:dyDescent="0.25">
      <c r="A4">
        <v>1</v>
      </c>
      <c r="C4" t="s">
        <v>203</v>
      </c>
      <c r="D4" t="s">
        <v>204</v>
      </c>
      <c r="E4" t="s">
        <v>205</v>
      </c>
      <c r="F4" s="6" t="s">
        <v>206</v>
      </c>
      <c r="G4" s="6"/>
      <c r="H4" t="s">
        <v>130</v>
      </c>
      <c r="I4" t="s">
        <v>207</v>
      </c>
      <c r="J4" s="7" t="s">
        <v>208</v>
      </c>
    </row>
    <row r="5" spans="1:10" x14ac:dyDescent="0.25">
      <c r="A5">
        <v>1</v>
      </c>
      <c r="C5" t="s">
        <v>209</v>
      </c>
      <c r="D5" t="s">
        <v>210</v>
      </c>
      <c r="E5" t="s">
        <v>211</v>
      </c>
      <c r="F5" t="s">
        <v>212</v>
      </c>
      <c r="G5" s="6"/>
      <c r="H5" t="s">
        <v>130</v>
      </c>
      <c r="I5" t="s">
        <v>207</v>
      </c>
      <c r="J5" s="7" t="s">
        <v>208</v>
      </c>
    </row>
    <row r="6" spans="1:10" x14ac:dyDescent="0.25">
      <c r="A6">
        <v>1</v>
      </c>
      <c r="C6" t="s">
        <v>213</v>
      </c>
      <c r="D6" t="s">
        <v>214</v>
      </c>
      <c r="E6" t="s">
        <v>215</v>
      </c>
      <c r="F6" t="s">
        <v>216</v>
      </c>
      <c r="G6" s="6"/>
      <c r="H6" t="s">
        <v>130</v>
      </c>
      <c r="I6" t="s">
        <v>207</v>
      </c>
      <c r="J6" s="7" t="s">
        <v>208</v>
      </c>
    </row>
    <row r="7" spans="1:10" x14ac:dyDescent="0.25">
      <c r="A7">
        <v>1</v>
      </c>
      <c r="C7" t="s">
        <v>217</v>
      </c>
      <c r="D7" t="s">
        <v>218</v>
      </c>
      <c r="E7" t="s">
        <v>219</v>
      </c>
      <c r="F7" t="s">
        <v>220</v>
      </c>
      <c r="G7" s="6"/>
      <c r="H7" t="s">
        <v>130</v>
      </c>
      <c r="I7" t="s">
        <v>207</v>
      </c>
      <c r="J7" s="7" t="s">
        <v>208</v>
      </c>
    </row>
    <row r="8" spans="1:10" x14ac:dyDescent="0.25">
      <c r="A8">
        <v>1</v>
      </c>
      <c r="C8" t="s">
        <v>221</v>
      </c>
      <c r="D8" t="s">
        <v>222</v>
      </c>
      <c r="E8" t="s">
        <v>223</v>
      </c>
      <c r="F8" t="s">
        <v>224</v>
      </c>
      <c r="G8" s="6"/>
      <c r="H8" t="s">
        <v>130</v>
      </c>
      <c r="I8" t="s">
        <v>207</v>
      </c>
      <c r="J8" s="7" t="s">
        <v>208</v>
      </c>
    </row>
    <row r="9" spans="1:10" x14ac:dyDescent="0.25">
      <c r="A9">
        <v>1</v>
      </c>
      <c r="C9" t="s">
        <v>225</v>
      </c>
      <c r="D9" t="s">
        <v>226</v>
      </c>
      <c r="E9" t="s">
        <v>227</v>
      </c>
      <c r="F9" t="s">
        <v>228</v>
      </c>
      <c r="G9" s="6"/>
      <c r="H9" t="s">
        <v>130</v>
      </c>
      <c r="I9" t="s">
        <v>207</v>
      </c>
      <c r="J9" s="7" t="s">
        <v>208</v>
      </c>
    </row>
    <row r="10" spans="1:10" x14ac:dyDescent="0.25">
      <c r="A10">
        <v>1</v>
      </c>
      <c r="B10" t="s">
        <v>229</v>
      </c>
      <c r="F10" t="s">
        <v>230</v>
      </c>
      <c r="G10" s="6" t="s">
        <v>231</v>
      </c>
      <c r="H10" t="s">
        <v>130</v>
      </c>
      <c r="I10" t="s">
        <v>207</v>
      </c>
      <c r="J10" s="7" t="s">
        <v>208</v>
      </c>
    </row>
    <row r="11" spans="1:10" x14ac:dyDescent="0.25">
      <c r="A11">
        <v>1</v>
      </c>
      <c r="B11" t="s">
        <v>232</v>
      </c>
      <c r="G11" s="6" t="s">
        <v>233</v>
      </c>
      <c r="H11" t="s">
        <v>130</v>
      </c>
      <c r="I11" t="s">
        <v>207</v>
      </c>
      <c r="J11" s="7" t="s">
        <v>208</v>
      </c>
    </row>
    <row r="12" spans="1:10" x14ac:dyDescent="0.25">
      <c r="A12">
        <v>1</v>
      </c>
      <c r="B12" t="s">
        <v>234</v>
      </c>
      <c r="G12" s="6" t="s">
        <v>235</v>
      </c>
      <c r="H12" t="s">
        <v>130</v>
      </c>
      <c r="I12" t="s">
        <v>207</v>
      </c>
      <c r="J12" s="7" t="s">
        <v>208</v>
      </c>
    </row>
    <row r="13" spans="1:10" x14ac:dyDescent="0.25">
      <c r="A13">
        <v>1</v>
      </c>
      <c r="B13" t="s">
        <v>236</v>
      </c>
      <c r="G13" s="6" t="s">
        <v>237</v>
      </c>
      <c r="H13" t="s">
        <v>130</v>
      </c>
      <c r="I13" t="s">
        <v>207</v>
      </c>
      <c r="J13" s="7" t="s">
        <v>208</v>
      </c>
    </row>
    <row r="14" spans="1:10" x14ac:dyDescent="0.25">
      <c r="A14">
        <v>1</v>
      </c>
      <c r="B14" t="s">
        <v>238</v>
      </c>
      <c r="G14" s="6" t="s">
        <v>239</v>
      </c>
      <c r="H14" t="s">
        <v>130</v>
      </c>
      <c r="I14" t="s">
        <v>207</v>
      </c>
      <c r="J14" s="7" t="s">
        <v>208</v>
      </c>
    </row>
    <row r="15" spans="1:10" x14ac:dyDescent="0.25">
      <c r="A15">
        <v>1</v>
      </c>
      <c r="B15" t="s">
        <v>240</v>
      </c>
      <c r="G15" s="6" t="s">
        <v>241</v>
      </c>
      <c r="H15" t="s">
        <v>130</v>
      </c>
      <c r="I15" t="s">
        <v>207</v>
      </c>
      <c r="J15" s="7" t="s">
        <v>208</v>
      </c>
    </row>
    <row r="16" spans="1:10" x14ac:dyDescent="0.25">
      <c r="A16">
        <v>1</v>
      </c>
      <c r="B16" t="s">
        <v>242</v>
      </c>
      <c r="G16" s="6" t="s">
        <v>243</v>
      </c>
      <c r="H16" t="s">
        <v>130</v>
      </c>
      <c r="I16" t="s">
        <v>207</v>
      </c>
      <c r="J16" s="7" t="s">
        <v>208</v>
      </c>
    </row>
    <row r="17" spans="1:10" x14ac:dyDescent="0.25">
      <c r="A17">
        <v>1</v>
      </c>
      <c r="B17" t="s">
        <v>244</v>
      </c>
      <c r="G17" s="6" t="s">
        <v>245</v>
      </c>
      <c r="H17" t="s">
        <v>130</v>
      </c>
      <c r="I17" t="s">
        <v>207</v>
      </c>
      <c r="J17" s="7" t="s">
        <v>208</v>
      </c>
    </row>
    <row r="18" spans="1:10" x14ac:dyDescent="0.25">
      <c r="A18">
        <v>1</v>
      </c>
      <c r="C18" t="s">
        <v>246</v>
      </c>
      <c r="D18" t="s">
        <v>247</v>
      </c>
      <c r="E18" t="s">
        <v>215</v>
      </c>
      <c r="F18" t="s">
        <v>248</v>
      </c>
      <c r="H18" t="s">
        <v>130</v>
      </c>
      <c r="I18" t="s">
        <v>207</v>
      </c>
      <c r="J18" s="7" t="s">
        <v>208</v>
      </c>
    </row>
    <row r="19" spans="1:10" x14ac:dyDescent="0.25">
      <c r="A19">
        <v>1</v>
      </c>
      <c r="B19" t="s">
        <v>249</v>
      </c>
      <c r="G19" s="6" t="s">
        <v>250</v>
      </c>
      <c r="H19" t="s">
        <v>130</v>
      </c>
      <c r="I19" t="s">
        <v>207</v>
      </c>
      <c r="J19" s="7" t="s">
        <v>208</v>
      </c>
    </row>
    <row r="20" spans="1:10" x14ac:dyDescent="0.25">
      <c r="A20">
        <v>1</v>
      </c>
      <c r="C20" t="s">
        <v>251</v>
      </c>
      <c r="D20" t="s">
        <v>215</v>
      </c>
      <c r="E20" t="s">
        <v>252</v>
      </c>
      <c r="F20" t="s">
        <v>253</v>
      </c>
      <c r="H20" t="s">
        <v>130</v>
      </c>
      <c r="I20" t="s">
        <v>207</v>
      </c>
      <c r="J20" s="7" t="s">
        <v>208</v>
      </c>
    </row>
    <row r="21" spans="1:10" x14ac:dyDescent="0.25">
      <c r="A21">
        <v>1</v>
      </c>
      <c r="C21" t="s">
        <v>254</v>
      </c>
      <c r="D21" t="s">
        <v>215</v>
      </c>
      <c r="E21" t="s">
        <v>255</v>
      </c>
      <c r="F21" t="s">
        <v>256</v>
      </c>
      <c r="H21" t="s">
        <v>130</v>
      </c>
      <c r="I21" t="s">
        <v>207</v>
      </c>
      <c r="J21" s="7" t="s">
        <v>208</v>
      </c>
    </row>
    <row r="22" spans="1:10" x14ac:dyDescent="0.25">
      <c r="A22">
        <v>1</v>
      </c>
      <c r="C22" t="s">
        <v>257</v>
      </c>
      <c r="D22" t="s">
        <v>258</v>
      </c>
      <c r="E22" t="s">
        <v>259</v>
      </c>
      <c r="F22" t="s">
        <v>260</v>
      </c>
      <c r="H22" t="s">
        <v>130</v>
      </c>
      <c r="I22" t="s">
        <v>207</v>
      </c>
      <c r="J22" s="7" t="s">
        <v>208</v>
      </c>
    </row>
    <row r="23" spans="1:10" x14ac:dyDescent="0.25">
      <c r="A23">
        <v>1</v>
      </c>
      <c r="B23" t="s">
        <v>261</v>
      </c>
      <c r="G23" t="s">
        <v>262</v>
      </c>
      <c r="H23" t="s">
        <v>130</v>
      </c>
      <c r="I23" t="s">
        <v>207</v>
      </c>
      <c r="J23" s="7" t="s">
        <v>208</v>
      </c>
    </row>
    <row r="24" spans="1:10" x14ac:dyDescent="0.25">
      <c r="A24">
        <v>1</v>
      </c>
      <c r="B24" t="s">
        <v>263</v>
      </c>
      <c r="G24" t="s">
        <v>264</v>
      </c>
      <c r="H24" t="s">
        <v>130</v>
      </c>
      <c r="I24" t="s">
        <v>207</v>
      </c>
      <c r="J24" s="7" t="s">
        <v>208</v>
      </c>
    </row>
    <row r="25" spans="1:10" x14ac:dyDescent="0.25">
      <c r="A25">
        <v>1</v>
      </c>
      <c r="B25" t="s">
        <v>265</v>
      </c>
      <c r="G25" t="s">
        <v>266</v>
      </c>
      <c r="H25" t="s">
        <v>130</v>
      </c>
      <c r="I25" t="s">
        <v>207</v>
      </c>
      <c r="J25" s="7" t="s">
        <v>208</v>
      </c>
    </row>
    <row r="26" spans="1:10" x14ac:dyDescent="0.25">
      <c r="A26">
        <v>1</v>
      </c>
      <c r="C26" t="s">
        <v>267</v>
      </c>
      <c r="D26" t="s">
        <v>215</v>
      </c>
      <c r="E26" t="s">
        <v>215</v>
      </c>
      <c r="F26" t="s">
        <v>268</v>
      </c>
      <c r="H26" t="s">
        <v>130</v>
      </c>
      <c r="I26" t="s">
        <v>207</v>
      </c>
      <c r="J26" s="7" t="s">
        <v>208</v>
      </c>
    </row>
    <row r="27" spans="1:10" x14ac:dyDescent="0.25">
      <c r="A27">
        <v>1</v>
      </c>
      <c r="C27" t="s">
        <v>269</v>
      </c>
      <c r="D27" t="s">
        <v>270</v>
      </c>
      <c r="E27" t="s">
        <v>271</v>
      </c>
      <c r="F27" t="s">
        <v>272</v>
      </c>
      <c r="H27" t="s">
        <v>130</v>
      </c>
      <c r="I27" t="s">
        <v>207</v>
      </c>
      <c r="J27" s="7" t="s">
        <v>208</v>
      </c>
    </row>
    <row r="28" spans="1:10" x14ac:dyDescent="0.25">
      <c r="A28">
        <v>1</v>
      </c>
      <c r="C28" t="s">
        <v>273</v>
      </c>
      <c r="D28" t="s">
        <v>274</v>
      </c>
      <c r="E28" t="s">
        <v>275</v>
      </c>
      <c r="F28" t="s">
        <v>276</v>
      </c>
      <c r="H28" t="s">
        <v>130</v>
      </c>
      <c r="I28" t="s">
        <v>207</v>
      </c>
      <c r="J28" s="7" t="s">
        <v>208</v>
      </c>
    </row>
  </sheetData>
  <dataValidations count="1">
    <dataValidation type="list" allowBlank="1" showErrorMessage="1" sqref="H4:H201" xr:uid="{00000000-0002-0000-0700-000000000000}">
      <formula1>Hidden_1_Tabla_4066917</formula1>
    </dataValidation>
  </dataValidation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129</v>
      </c>
    </row>
    <row r="2" spans="1:1" x14ac:dyDescent="0.25">
      <c r="A2" t="s">
        <v>130</v>
      </c>
    </row>
    <row r="3" spans="1:1" x14ac:dyDescent="0.25">
      <c r="A3" t="s">
        <v>131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4"/>
  <sheetViews>
    <sheetView topLeftCell="A3" workbookViewId="0">
      <selection activeCell="A4" sqref="A4"/>
    </sheetView>
  </sheetViews>
  <sheetFormatPr baseColWidth="10" defaultColWidth="9.140625" defaultRowHeight="15" x14ac:dyDescent="0.25"/>
  <cols>
    <col min="1" max="1" width="3.42578125" bestFit="1" customWidth="1"/>
    <col min="2" max="2" width="18.28515625" bestFit="1" customWidth="1"/>
    <col min="3" max="3" width="20.7109375" bestFit="1" customWidth="1"/>
    <col min="4" max="4" width="23.28515625" bestFit="1" customWidth="1"/>
    <col min="5" max="5" width="38.42578125" bestFit="1" customWidth="1"/>
    <col min="6" max="6" width="40.42578125" bestFit="1" customWidth="1"/>
    <col min="7" max="7" width="42.7109375" bestFit="1" customWidth="1"/>
    <col min="8" max="8" width="32.7109375" bestFit="1" customWidth="1"/>
    <col min="9" max="9" width="45.28515625" bestFit="1" customWidth="1"/>
    <col min="10" max="10" width="38.42578125" bestFit="1" customWidth="1"/>
    <col min="11" max="11" width="62" bestFit="1" customWidth="1"/>
  </cols>
  <sheetData>
    <row r="1" spans="1:11" hidden="1" x14ac:dyDescent="0.25">
      <c r="B1" t="s">
        <v>7</v>
      </c>
      <c r="C1" t="s">
        <v>7</v>
      </c>
      <c r="D1" t="s">
        <v>10</v>
      </c>
      <c r="E1" t="s">
        <v>11</v>
      </c>
      <c r="F1" t="s">
        <v>11</v>
      </c>
      <c r="G1" t="s">
        <v>11</v>
      </c>
      <c r="H1" t="s">
        <v>10</v>
      </c>
      <c r="I1" t="s">
        <v>11</v>
      </c>
      <c r="J1" t="s">
        <v>11</v>
      </c>
      <c r="K1" t="s">
        <v>11</v>
      </c>
    </row>
    <row r="2" spans="1:11" hidden="1" x14ac:dyDescent="0.25">
      <c r="B2" t="s">
        <v>132</v>
      </c>
      <c r="C2" t="s">
        <v>133</v>
      </c>
      <c r="D2" t="s">
        <v>134</v>
      </c>
      <c r="E2" t="s">
        <v>135</v>
      </c>
      <c r="F2" t="s">
        <v>136</v>
      </c>
      <c r="G2" t="s">
        <v>137</v>
      </c>
      <c r="H2" t="s">
        <v>138</v>
      </c>
      <c r="I2" t="s">
        <v>139</v>
      </c>
      <c r="J2" t="s">
        <v>140</v>
      </c>
      <c r="K2" t="s">
        <v>141</v>
      </c>
    </row>
    <row r="3" spans="1:11" x14ac:dyDescent="0.25">
      <c r="A3" s="1" t="s">
        <v>119</v>
      </c>
      <c r="B3" s="1" t="s">
        <v>142</v>
      </c>
      <c r="C3" s="1" t="s">
        <v>143</v>
      </c>
      <c r="D3" s="1" t="s">
        <v>144</v>
      </c>
      <c r="E3" s="1" t="s">
        <v>145</v>
      </c>
      <c r="F3" s="1" t="s">
        <v>146</v>
      </c>
      <c r="G3" s="1" t="s">
        <v>147</v>
      </c>
      <c r="H3" s="1" t="s">
        <v>148</v>
      </c>
      <c r="I3" s="1" t="s">
        <v>149</v>
      </c>
      <c r="J3" s="1" t="s">
        <v>150</v>
      </c>
      <c r="K3" s="1" t="s">
        <v>151</v>
      </c>
    </row>
    <row r="4" spans="1:11" x14ac:dyDescent="0.25">
      <c r="A4">
        <v>1</v>
      </c>
      <c r="B4">
        <v>513</v>
      </c>
      <c r="C4">
        <v>554</v>
      </c>
      <c r="D4" t="s">
        <v>277</v>
      </c>
      <c r="E4">
        <v>19950000</v>
      </c>
      <c r="F4">
        <v>19950000</v>
      </c>
      <c r="G4">
        <v>565967.62</v>
      </c>
      <c r="H4" t="s">
        <v>278</v>
      </c>
      <c r="I4">
        <v>19950000</v>
      </c>
      <c r="J4">
        <v>19950000</v>
      </c>
      <c r="K4">
        <v>565967.62</v>
      </c>
    </row>
  </sheetData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L28"/>
  <sheetViews>
    <sheetView topLeftCell="A3" workbookViewId="0">
      <selection activeCell="A4" sqref="A4:A28"/>
    </sheetView>
  </sheetViews>
  <sheetFormatPr baseColWidth="10" defaultColWidth="9.140625" defaultRowHeight="15" x14ac:dyDescent="0.25"/>
  <cols>
    <col min="1" max="1" width="3.42578125" bestFit="1" customWidth="1"/>
    <col min="2" max="2" width="29.85546875" bestFit="1" customWidth="1"/>
    <col min="3" max="3" width="53.5703125" bestFit="1" customWidth="1"/>
    <col min="4" max="4" width="21.28515625" bestFit="1" customWidth="1"/>
    <col min="5" max="5" width="34.85546875" bestFit="1" customWidth="1"/>
    <col min="6" max="6" width="53" bestFit="1" customWidth="1"/>
    <col min="7" max="7" width="26.42578125" bestFit="1" customWidth="1"/>
    <col min="8" max="8" width="37.85546875" bestFit="1" customWidth="1"/>
    <col min="9" max="9" width="46.28515625" bestFit="1" customWidth="1"/>
    <col min="10" max="10" width="49" bestFit="1" customWidth="1"/>
    <col min="11" max="11" width="20.5703125" bestFit="1" customWidth="1"/>
    <col min="12" max="12" width="26.7109375" bestFit="1" customWidth="1"/>
  </cols>
  <sheetData>
    <row r="1" spans="1:12" hidden="1" x14ac:dyDescent="0.25">
      <c r="B1" t="s">
        <v>8</v>
      </c>
      <c r="C1" t="s">
        <v>10</v>
      </c>
      <c r="D1" t="s">
        <v>10</v>
      </c>
      <c r="E1" t="s">
        <v>152</v>
      </c>
      <c r="F1" t="s">
        <v>152</v>
      </c>
      <c r="G1" t="s">
        <v>11</v>
      </c>
      <c r="H1" t="s">
        <v>11</v>
      </c>
      <c r="I1" t="s">
        <v>8</v>
      </c>
      <c r="J1" t="s">
        <v>8</v>
      </c>
      <c r="K1" t="s">
        <v>7</v>
      </c>
      <c r="L1" t="s">
        <v>152</v>
      </c>
    </row>
    <row r="2" spans="1:12" hidden="1" x14ac:dyDescent="0.25">
      <c r="B2" t="s">
        <v>153</v>
      </c>
      <c r="C2" t="s">
        <v>154</v>
      </c>
      <c r="D2" t="s">
        <v>155</v>
      </c>
      <c r="E2" t="s">
        <v>156</v>
      </c>
      <c r="F2" t="s">
        <v>157</v>
      </c>
      <c r="G2" t="s">
        <v>158</v>
      </c>
      <c r="H2" t="s">
        <v>159</v>
      </c>
      <c r="I2" t="s">
        <v>160</v>
      </c>
      <c r="J2" t="s">
        <v>161</v>
      </c>
      <c r="K2" t="s">
        <v>162</v>
      </c>
      <c r="L2" t="s">
        <v>163</v>
      </c>
    </row>
    <row r="3" spans="1:12" x14ac:dyDescent="0.25">
      <c r="A3" s="1" t="s">
        <v>119</v>
      </c>
      <c r="B3" s="1" t="s">
        <v>164</v>
      </c>
      <c r="C3" s="1" t="s">
        <v>165</v>
      </c>
      <c r="D3" s="1" t="s">
        <v>166</v>
      </c>
      <c r="E3" s="1" t="s">
        <v>167</v>
      </c>
      <c r="F3" s="1" t="s">
        <v>168</v>
      </c>
      <c r="G3" s="1" t="s">
        <v>169</v>
      </c>
      <c r="H3" s="1" t="s">
        <v>170</v>
      </c>
      <c r="I3" s="1" t="s">
        <v>171</v>
      </c>
      <c r="J3" s="1" t="s">
        <v>172</v>
      </c>
      <c r="K3" s="1" t="s">
        <v>173</v>
      </c>
      <c r="L3" s="1" t="s">
        <v>174</v>
      </c>
    </row>
    <row r="4" spans="1:12" x14ac:dyDescent="0.25">
      <c r="A4">
        <v>1</v>
      </c>
      <c r="B4" s="3"/>
      <c r="D4" t="s">
        <v>175</v>
      </c>
      <c r="E4" s="4"/>
      <c r="G4">
        <f>8120*12</f>
        <v>97440</v>
      </c>
      <c r="H4">
        <v>8120</v>
      </c>
      <c r="I4" s="3">
        <v>44564</v>
      </c>
      <c r="J4" s="3">
        <v>44926</v>
      </c>
      <c r="K4" s="5" t="s">
        <v>176</v>
      </c>
      <c r="L4" s="4" t="s">
        <v>177</v>
      </c>
    </row>
    <row r="5" spans="1:12" x14ac:dyDescent="0.25">
      <c r="A5">
        <v>1</v>
      </c>
      <c r="B5" s="3"/>
      <c r="D5" t="s">
        <v>175</v>
      </c>
      <c r="E5" s="4"/>
      <c r="G5">
        <f>3480*12</f>
        <v>41760</v>
      </c>
      <c r="H5">
        <v>3480</v>
      </c>
      <c r="I5" s="3">
        <v>44564</v>
      </c>
      <c r="J5" s="3">
        <v>44926</v>
      </c>
      <c r="K5" s="5">
        <v>306</v>
      </c>
      <c r="L5" s="4" t="s">
        <v>178</v>
      </c>
    </row>
    <row r="6" spans="1:12" x14ac:dyDescent="0.25">
      <c r="A6">
        <v>1</v>
      </c>
      <c r="B6" s="3"/>
      <c r="D6" t="s">
        <v>175</v>
      </c>
      <c r="E6" s="4"/>
      <c r="F6" s="4"/>
      <c r="G6">
        <f>9280*12</f>
        <v>111360</v>
      </c>
      <c r="H6">
        <v>9280</v>
      </c>
      <c r="I6" s="3">
        <v>44564</v>
      </c>
      <c r="J6" s="3">
        <v>44926</v>
      </c>
      <c r="K6" s="5">
        <v>394</v>
      </c>
      <c r="L6" s="4" t="s">
        <v>179</v>
      </c>
    </row>
    <row r="7" spans="1:12" x14ac:dyDescent="0.25">
      <c r="A7">
        <v>1</v>
      </c>
      <c r="B7" s="3"/>
      <c r="D7" t="s">
        <v>175</v>
      </c>
      <c r="E7" s="4"/>
      <c r="G7">
        <f>5800*12</f>
        <v>69600</v>
      </c>
      <c r="H7">
        <v>5800</v>
      </c>
      <c r="I7" s="3">
        <v>44564</v>
      </c>
      <c r="J7" s="3">
        <v>44926</v>
      </c>
      <c r="K7" s="5">
        <v>513</v>
      </c>
      <c r="L7" s="4" t="s">
        <v>180</v>
      </c>
    </row>
    <row r="8" spans="1:12" x14ac:dyDescent="0.25">
      <c r="A8">
        <v>1</v>
      </c>
      <c r="B8" s="3"/>
      <c r="D8" t="s">
        <v>175</v>
      </c>
      <c r="E8" s="4"/>
      <c r="G8">
        <f>5800*12</f>
        <v>69600</v>
      </c>
      <c r="H8">
        <v>5800</v>
      </c>
      <c r="I8" s="3">
        <v>44564</v>
      </c>
      <c r="J8" s="3">
        <v>44926</v>
      </c>
      <c r="K8" s="5">
        <v>129</v>
      </c>
      <c r="L8" s="4" t="s">
        <v>181</v>
      </c>
    </row>
    <row r="9" spans="1:12" x14ac:dyDescent="0.25">
      <c r="A9">
        <v>1</v>
      </c>
      <c r="B9" s="3"/>
      <c r="D9" t="s">
        <v>175</v>
      </c>
      <c r="E9" s="4"/>
      <c r="G9">
        <f>29000*12</f>
        <v>348000</v>
      </c>
      <c r="H9">
        <v>29000</v>
      </c>
      <c r="I9" s="3">
        <v>44564</v>
      </c>
      <c r="J9" s="3">
        <v>44926</v>
      </c>
      <c r="K9" s="5">
        <v>887</v>
      </c>
      <c r="L9" s="4" t="s">
        <v>182</v>
      </c>
    </row>
    <row r="10" spans="1:12" x14ac:dyDescent="0.25">
      <c r="A10">
        <v>1</v>
      </c>
      <c r="B10" s="3"/>
      <c r="D10" t="s">
        <v>175</v>
      </c>
      <c r="E10" s="4"/>
      <c r="G10">
        <f>25520*12</f>
        <v>306240</v>
      </c>
      <c r="H10">
        <v>25520</v>
      </c>
      <c r="I10" s="3">
        <v>44564</v>
      </c>
      <c r="J10" s="3">
        <v>44926</v>
      </c>
      <c r="K10" s="5">
        <v>42</v>
      </c>
      <c r="L10" s="4" t="s">
        <v>183</v>
      </c>
    </row>
    <row r="11" spans="1:12" x14ac:dyDescent="0.25">
      <c r="A11">
        <v>1</v>
      </c>
      <c r="B11" s="3"/>
      <c r="D11" t="s">
        <v>175</v>
      </c>
      <c r="E11" s="4"/>
      <c r="G11">
        <f>23200*12</f>
        <v>278400</v>
      </c>
      <c r="H11">
        <v>23200</v>
      </c>
      <c r="I11" s="3">
        <v>44564</v>
      </c>
      <c r="J11" s="3">
        <v>44926</v>
      </c>
      <c r="K11" s="5">
        <v>2421</v>
      </c>
      <c r="L11" s="4" t="s">
        <v>184</v>
      </c>
    </row>
    <row r="12" spans="1:12" x14ac:dyDescent="0.25">
      <c r="A12">
        <v>1</v>
      </c>
      <c r="B12" s="3"/>
      <c r="D12" t="s">
        <v>175</v>
      </c>
      <c r="E12" s="4"/>
      <c r="F12" s="4"/>
      <c r="G12">
        <f>46400*12</f>
        <v>556800</v>
      </c>
      <c r="H12">
        <v>46400</v>
      </c>
      <c r="I12" s="3">
        <v>44564</v>
      </c>
      <c r="J12" s="3">
        <v>44926</v>
      </c>
      <c r="K12" s="5">
        <v>21566</v>
      </c>
      <c r="L12" s="4" t="s">
        <v>185</v>
      </c>
    </row>
    <row r="13" spans="1:12" x14ac:dyDescent="0.25">
      <c r="A13">
        <v>1</v>
      </c>
      <c r="B13" s="3"/>
      <c r="D13" t="s">
        <v>175</v>
      </c>
      <c r="E13" s="4"/>
      <c r="G13">
        <f>23200*12</f>
        <v>278400</v>
      </c>
      <c r="H13">
        <v>23200</v>
      </c>
      <c r="I13" s="3">
        <v>44564</v>
      </c>
      <c r="J13" s="3">
        <v>44926</v>
      </c>
      <c r="K13" s="5">
        <v>892</v>
      </c>
      <c r="L13" s="4" t="s">
        <v>186</v>
      </c>
    </row>
    <row r="14" spans="1:12" x14ac:dyDescent="0.25">
      <c r="A14">
        <v>1</v>
      </c>
      <c r="B14" s="3"/>
      <c r="D14" t="s">
        <v>175</v>
      </c>
      <c r="E14" s="4"/>
      <c r="G14">
        <f>58000*12</f>
        <v>696000</v>
      </c>
      <c r="H14">
        <v>58000</v>
      </c>
      <c r="I14" s="3">
        <v>44564</v>
      </c>
      <c r="J14" s="3">
        <v>44926</v>
      </c>
      <c r="K14" s="5">
        <v>90768</v>
      </c>
      <c r="L14" s="4" t="s">
        <v>187</v>
      </c>
    </row>
    <row r="15" spans="1:12" x14ac:dyDescent="0.25">
      <c r="A15">
        <v>1</v>
      </c>
      <c r="B15" s="3"/>
      <c r="D15" t="s">
        <v>175</v>
      </c>
      <c r="E15" s="4"/>
      <c r="G15">
        <f>9280*12</f>
        <v>111360</v>
      </c>
      <c r="H15">
        <v>9280</v>
      </c>
      <c r="I15" s="3">
        <v>44564</v>
      </c>
      <c r="J15" s="3">
        <v>44926</v>
      </c>
      <c r="K15" s="5">
        <v>823</v>
      </c>
      <c r="L15" s="4" t="s">
        <v>188</v>
      </c>
    </row>
    <row r="16" spans="1:12" x14ac:dyDescent="0.25">
      <c r="A16">
        <v>1</v>
      </c>
      <c r="B16" s="3"/>
      <c r="D16" t="s">
        <v>175</v>
      </c>
      <c r="E16" s="4"/>
      <c r="G16">
        <f>11600*12</f>
        <v>139200</v>
      </c>
      <c r="H16">
        <v>11600</v>
      </c>
      <c r="I16" s="3">
        <v>44564</v>
      </c>
      <c r="J16" s="3">
        <v>44926</v>
      </c>
      <c r="K16" s="5">
        <v>855</v>
      </c>
      <c r="L16" s="4" t="s">
        <v>189</v>
      </c>
    </row>
    <row r="17" spans="1:12" x14ac:dyDescent="0.25">
      <c r="A17">
        <v>1</v>
      </c>
      <c r="D17" t="s">
        <v>175</v>
      </c>
      <c r="G17">
        <f>75287.62*12</f>
        <v>903451.44</v>
      </c>
      <c r="H17">
        <v>75287.62</v>
      </c>
      <c r="I17" s="3">
        <v>44564</v>
      </c>
      <c r="J17" s="3">
        <v>44926</v>
      </c>
      <c r="K17" s="5">
        <v>1937</v>
      </c>
      <c r="L17" s="4" t="s">
        <v>190</v>
      </c>
    </row>
    <row r="18" spans="1:12" x14ac:dyDescent="0.25">
      <c r="A18">
        <v>1</v>
      </c>
      <c r="D18" t="s">
        <v>175</v>
      </c>
      <c r="G18">
        <f>5800*12</f>
        <v>69600</v>
      </c>
      <c r="H18">
        <v>5800</v>
      </c>
      <c r="I18" s="3">
        <v>44564</v>
      </c>
      <c r="J18" s="3">
        <v>44926</v>
      </c>
      <c r="K18" s="5">
        <v>912</v>
      </c>
      <c r="L18" s="4" t="s">
        <v>191</v>
      </c>
    </row>
    <row r="19" spans="1:12" x14ac:dyDescent="0.25">
      <c r="A19">
        <v>1</v>
      </c>
      <c r="D19" t="s">
        <v>175</v>
      </c>
      <c r="G19">
        <f>58000*12</f>
        <v>696000</v>
      </c>
      <c r="H19">
        <v>58000</v>
      </c>
      <c r="I19" s="3">
        <v>44564</v>
      </c>
      <c r="J19" s="3">
        <v>44926</v>
      </c>
      <c r="K19" s="5">
        <v>2388</v>
      </c>
      <c r="L19" s="4" t="s">
        <v>192</v>
      </c>
    </row>
    <row r="20" spans="1:12" x14ac:dyDescent="0.25">
      <c r="A20">
        <v>1</v>
      </c>
      <c r="D20" t="s">
        <v>175</v>
      </c>
      <c r="G20">
        <f>5800*12</f>
        <v>69600</v>
      </c>
      <c r="H20">
        <v>5800</v>
      </c>
      <c r="I20" s="3">
        <v>44564</v>
      </c>
      <c r="J20" s="3">
        <v>44926</v>
      </c>
      <c r="K20" s="5">
        <v>704</v>
      </c>
      <c r="L20" s="4" t="s">
        <v>193</v>
      </c>
    </row>
    <row r="21" spans="1:12" x14ac:dyDescent="0.25">
      <c r="A21">
        <v>1</v>
      </c>
      <c r="D21" t="s">
        <v>175</v>
      </c>
      <c r="G21">
        <f>11600*12</f>
        <v>139200</v>
      </c>
      <c r="H21">
        <v>11600</v>
      </c>
      <c r="I21" s="3">
        <v>44564</v>
      </c>
      <c r="J21" s="3">
        <v>44926</v>
      </c>
      <c r="K21" s="5">
        <v>1572</v>
      </c>
      <c r="L21" s="4" t="s">
        <v>194</v>
      </c>
    </row>
    <row r="22" spans="1:12" x14ac:dyDescent="0.25">
      <c r="A22">
        <v>1</v>
      </c>
      <c r="D22" t="s">
        <v>175</v>
      </c>
      <c r="G22">
        <f>17400*12</f>
        <v>208800</v>
      </c>
      <c r="H22">
        <v>17400</v>
      </c>
      <c r="I22" s="3">
        <v>44564</v>
      </c>
      <c r="J22" s="3">
        <v>44926</v>
      </c>
      <c r="K22" s="5" t="s">
        <v>195</v>
      </c>
      <c r="L22" s="4" t="s">
        <v>196</v>
      </c>
    </row>
    <row r="23" spans="1:12" x14ac:dyDescent="0.25">
      <c r="A23">
        <v>1</v>
      </c>
      <c r="D23" t="s">
        <v>175</v>
      </c>
      <c r="G23">
        <f>23200*12</f>
        <v>278400</v>
      </c>
      <c r="H23">
        <v>23200</v>
      </c>
      <c r="I23" s="3">
        <v>44564</v>
      </c>
      <c r="J23" s="3">
        <v>44926</v>
      </c>
      <c r="K23" s="5">
        <v>4</v>
      </c>
      <c r="L23" s="4" t="s">
        <v>197</v>
      </c>
    </row>
    <row r="24" spans="1:12" x14ac:dyDescent="0.25">
      <c r="A24">
        <v>1</v>
      </c>
      <c r="D24" t="s">
        <v>175</v>
      </c>
      <c r="E24" s="4"/>
      <c r="G24">
        <f>17400*12</f>
        <v>208800</v>
      </c>
      <c r="H24">
        <v>17400</v>
      </c>
      <c r="I24" s="3">
        <v>44564</v>
      </c>
      <c r="J24" s="3">
        <v>44926</v>
      </c>
      <c r="K24" s="5">
        <v>1071</v>
      </c>
      <c r="L24" s="4" t="s">
        <v>198</v>
      </c>
    </row>
    <row r="25" spans="1:12" x14ac:dyDescent="0.25">
      <c r="A25">
        <v>1</v>
      </c>
      <c r="D25" t="s">
        <v>175</v>
      </c>
      <c r="G25">
        <f>75400*12</f>
        <v>904800</v>
      </c>
      <c r="H25">
        <v>75400</v>
      </c>
      <c r="I25" s="3">
        <v>44564</v>
      </c>
      <c r="J25" s="3">
        <v>44926</v>
      </c>
      <c r="K25" s="5">
        <v>7443</v>
      </c>
      <c r="L25" s="4" t="s">
        <v>199</v>
      </c>
    </row>
    <row r="26" spans="1:12" x14ac:dyDescent="0.25">
      <c r="A26">
        <v>1</v>
      </c>
      <c r="D26" t="s">
        <v>175</v>
      </c>
      <c r="G26">
        <f>5800*12</f>
        <v>69600</v>
      </c>
      <c r="H26">
        <v>5800</v>
      </c>
      <c r="I26" s="3">
        <v>44564</v>
      </c>
      <c r="J26" s="3">
        <v>44926</v>
      </c>
      <c r="K26" s="5">
        <v>131</v>
      </c>
      <c r="L26" s="4" t="s">
        <v>200</v>
      </c>
    </row>
    <row r="27" spans="1:12" x14ac:dyDescent="0.25">
      <c r="A27">
        <v>1</v>
      </c>
      <c r="D27" t="s">
        <v>175</v>
      </c>
      <c r="G27">
        <f>5800*12</f>
        <v>69600</v>
      </c>
      <c r="H27">
        <v>5800</v>
      </c>
      <c r="I27" s="3">
        <v>44564</v>
      </c>
      <c r="J27" s="3">
        <v>44926</v>
      </c>
      <c r="K27" s="5">
        <v>541</v>
      </c>
      <c r="L27" s="4" t="s">
        <v>201</v>
      </c>
    </row>
    <row r="28" spans="1:12" x14ac:dyDescent="0.25">
      <c r="A28">
        <v>1</v>
      </c>
      <c r="D28" t="s">
        <v>175</v>
      </c>
      <c r="G28">
        <f>5800*12</f>
        <v>69600</v>
      </c>
      <c r="H28">
        <v>5800</v>
      </c>
      <c r="I28" s="3">
        <v>44564</v>
      </c>
      <c r="J28" s="3">
        <v>44926</v>
      </c>
      <c r="K28" s="5">
        <v>95529</v>
      </c>
      <c r="L28" s="4" t="s">
        <v>202</v>
      </c>
    </row>
  </sheetData>
  <hyperlinks>
    <hyperlink ref="L4" r:id="rId1" xr:uid="{A95AF27E-8B29-4E68-85F3-842AB12BD86A}"/>
    <hyperlink ref="L5" r:id="rId2" xr:uid="{B641989D-E107-4AE1-BBC3-1DB91746D474}"/>
    <hyperlink ref="L6" r:id="rId3" xr:uid="{C2B9D2DA-9605-406A-AC0C-23FD544114BD}"/>
    <hyperlink ref="L7" r:id="rId4" xr:uid="{A021EDF2-91B2-45FE-B32F-C2534B4C09FE}"/>
    <hyperlink ref="L8" r:id="rId5" xr:uid="{50122D24-4B3A-4AE1-BD73-0833750C1FCC}"/>
    <hyperlink ref="L9" r:id="rId6" xr:uid="{0A7745EE-99AC-447E-A405-39D64D1F868B}"/>
    <hyperlink ref="L10" r:id="rId7" xr:uid="{E485478F-2AAC-4A46-862A-3CE4234317D4}"/>
    <hyperlink ref="L11" r:id="rId8" xr:uid="{095875CC-4CF9-478F-81DE-7D84C24190C8}"/>
    <hyperlink ref="L12" r:id="rId9" xr:uid="{DB8986FB-7F63-408E-A823-2994918BE11B}"/>
    <hyperlink ref="L13" r:id="rId10" xr:uid="{57879265-8C47-4A8B-BA97-93B9CEF0EEFD}"/>
    <hyperlink ref="L14" r:id="rId11" xr:uid="{DC97985F-5735-4E8A-B1DB-8CE67BF4D05A}"/>
    <hyperlink ref="L15" r:id="rId12" xr:uid="{5F6569A0-8280-4107-B00A-E00E2BCC45EF}"/>
    <hyperlink ref="L16" r:id="rId13" xr:uid="{6A128FBA-87AC-4F75-824E-32860CC27CAA}"/>
    <hyperlink ref="L17" r:id="rId14" xr:uid="{9A1BA8C9-6DF0-4A2B-A584-D29A673CE5C7}"/>
    <hyperlink ref="L18" r:id="rId15" xr:uid="{509E090D-4DC0-47AC-A427-EE9A5046C9EC}"/>
    <hyperlink ref="L19" r:id="rId16" xr:uid="{844733E3-43F1-47D2-B37B-7168E00DD934}"/>
    <hyperlink ref="L20" r:id="rId17" xr:uid="{D3D6958F-F4D6-4E18-9579-2FA76689CAE0}"/>
    <hyperlink ref="L21" r:id="rId18" xr:uid="{F6A6BBFB-0CF4-4372-A2B8-8DDC09A575A1}"/>
    <hyperlink ref="L22" r:id="rId19" xr:uid="{78F1F9C0-B79F-4720-B129-17F80BCB1617}"/>
    <hyperlink ref="L23" r:id="rId20" xr:uid="{7F41C1DD-393B-4BCB-91BE-03AAF6EF36A2}"/>
    <hyperlink ref="L24" r:id="rId21" xr:uid="{E108BE05-8E76-439E-B7DB-87278B7FBBDC}"/>
    <hyperlink ref="L25" r:id="rId22" xr:uid="{B83467EF-3643-4B05-84A2-081BD0367F0C}"/>
    <hyperlink ref="L26" r:id="rId23" xr:uid="{9D6E4509-72C2-48D1-A89B-1C1DA6050600}"/>
    <hyperlink ref="L27" r:id="rId24" xr:uid="{98E31B97-83B3-463F-B62C-452848512527}"/>
    <hyperlink ref="L28" r:id="rId25" xr:uid="{4268FDB8-1AAB-4F08-9A44-09C55602E018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11</vt:i4>
      </vt:variant>
      <vt:variant>
        <vt:lpstr>Rangos con nombre</vt:lpstr>
      </vt:variant>
      <vt:variant>
        <vt:i4>7</vt:i4>
      </vt:variant>
    </vt:vector>
  </HeadingPairs>
  <TitlesOfParts>
    <vt:vector size="18" baseType="lpstr">
      <vt:lpstr>Reporte de Formatos</vt:lpstr>
      <vt:lpstr>Hidden_1</vt:lpstr>
      <vt:lpstr>Hidden_2</vt:lpstr>
      <vt:lpstr>Hidden_3</vt:lpstr>
      <vt:lpstr>Hidden_4</vt:lpstr>
      <vt:lpstr>Hidden_5</vt:lpstr>
      <vt:lpstr>Hidden_6</vt:lpstr>
      <vt:lpstr>Tabla_406691</vt:lpstr>
      <vt:lpstr>Hidden_1_Tabla_406691</vt:lpstr>
      <vt:lpstr>Tabla_406692</vt:lpstr>
      <vt:lpstr>Tabla_406693</vt:lpstr>
      <vt:lpstr>Hidden_1_Tabla_4066917</vt:lpstr>
      <vt:lpstr>Hidden_13</vt:lpstr>
      <vt:lpstr>Hidden_25</vt:lpstr>
      <vt:lpstr>Hidden_37</vt:lpstr>
      <vt:lpstr>Hidden_49</vt:lpstr>
      <vt:lpstr>Hidden_518</vt:lpstr>
      <vt:lpstr>Hidden_622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Contraloria-0201</cp:lastModifiedBy>
  <dcterms:created xsi:type="dcterms:W3CDTF">2023-02-28T20:52:38Z</dcterms:created>
  <dcterms:modified xsi:type="dcterms:W3CDTF">2023-02-28T21:31:27Z</dcterms:modified>
</cp:coreProperties>
</file>