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66F45B20-77B8-47DA-B34B-EBDC355AF4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1" l="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<sst xmlns="http://schemas.openxmlformats.org/spreadsheetml/2006/main" count="1469" uniqueCount="435">
  <si>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</si>
  <si>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</si>
  <si>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</si>
  <si>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</si>
  <si>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</si>
  <si>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</si>
  <si>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</si>
  <si>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</si>
  <si>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</si>
  <si>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</si>
  <si>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</si>
  <si>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</si>
  <si>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</si>
  <si>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</si>
  <si>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</si>
  <si>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</si>
  <si>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</si>
  <si>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</si>
  <si>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</si>
  <si>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</si>
  <si>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</si>
  <si>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</si>
  <si>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</si>
  <si>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</si>
  <si>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</si>
  <si>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</si>
  <si>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</si>
  <si>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</si>
  <si>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</si>
  <si>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</si>
  <si>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</si>
  <si>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</si>
  <si>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</si>
  <si>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</si>
  <si>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</si>
  <si>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</si>
  <si>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</si>
  <si>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</si>
  <si>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</si>
  <si>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</si>
  <si>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</si>
  <si>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</si>
  <si>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</si>
  <si>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</si>
  <si>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</si>
  <si>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</si>
  <si>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</si>
  <si>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</si>
  <si>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</si>
  <si>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</si>
  <si>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</si>
  <si>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</si>
  <si>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</si>
  <si>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</si>
  <si>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</si>
  <si>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</si>
  <si>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</si>
  <si>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</si>
  <si>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</si>
  <si>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</si>
  <si>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</si>
  <si>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</si>
  <si>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</si>
  <si>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</si>
  <si>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</si>
  <si>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</si>
  <si>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</si>
  <si>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</si>
  <si>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</si>
  <si>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</si>
  <si>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</si>
  <si>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</si>
  <si>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</si>
  <si>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</si>
  <si>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</si>
  <si>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</si>
  <si>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</si>
  <si>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</si>
  <si>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</si>
  <si>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</si>
  <si>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</si>
  <si>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</si>
  <si>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</si>
  <si>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</si>
  <si>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</si>
  <si>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</si>
  <si>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</si>
  <si>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</si>
  <si>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</si>
  <si>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</si>
  <si>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</si>
  <si>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</si>
  <si>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</si>
  <si>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</si>
  <si>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</si>
  <si>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</si>
  <si>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</si>
  <si>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</si>
  <si>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</si>
  <si>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</si>
  <si>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</si>
  <si>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</si>
  <si>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</si>
  <si>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</si>
  <si>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</si>
  <si>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</si>
  <si>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</si>
  <si>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</si>
  <si>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</si>
  <si>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</si>
  <si>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</si>
  <si>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</si>
  <si>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</si>
  <si>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</si>
  <si>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</si>
  <si>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</si>
  <si>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</si>
  <si>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</si>
  <si>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</si>
  <si>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</si>
  <si>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</si>
  <si>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</si>
  <si>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</si>
  <si>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</si>
  <si>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</si>
  <si>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</si>
  <si>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</si>
  <si>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</si>
  <si>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</si>
  <si>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</si>
  <si>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</si>
  <si>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</si>
  <si>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</si>
  <si>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</si>
  <si>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</si>
  <si>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</si>
  <si>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</si>
  <si>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</si>
  <si>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</si>
  <si>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</si>
  <si>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</si>
  <si>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</si>
  <si>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</si>
  <si>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</si>
  <si>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</si>
  <si>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</si>
  <si>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</si>
  <si>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</si>
  <si>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</si>
  <si>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</si>
  <si>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</si>
  <si>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</si>
  <si>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</si>
  <si>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</si>
  <si>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</si>
  <si>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</si>
  <si>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</si>
  <si>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</si>
  <si>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</si>
  <si>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</si>
  <si>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</si>
  <si>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</si>
  <si>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</si>
  <si>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</si>
  <si>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</si>
  <si>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</si>
  <si>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</si>
  <si>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</si>
  <si>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</si>
  <si>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</si>
  <si>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</si>
  <si>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</si>
  <si>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</si>
  <si>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</si>
  <si>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</si>
  <si>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</si>
  <si>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</si>
  <si>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</si>
  <si>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</si>
  <si>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</si>
  <si>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</si>
  <si>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</si>
  <si>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</si>
  <si>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</si>
  <si>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</si>
  <si>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</si>
  <si>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notas  informativas</t>
  </si>
  <si>
    <t>nota informativas en radio</t>
  </si>
  <si>
    <t>notas y baner</t>
  </si>
  <si>
    <t>notas informartivas</t>
  </si>
  <si>
    <t>notas informativas y banner</t>
  </si>
  <si>
    <t>banners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</si>
  <si>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</si>
  <si>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</si>
  <si>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</si>
  <si>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</si>
  <si>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</si>
  <si>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</si>
  <si>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</si>
  <si>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</si>
  <si>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</si>
  <si>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</si>
  <si>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</si>
  <si>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</si>
  <si>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</si>
  <si>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</si>
  <si>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</si>
  <si>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</si>
  <si>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MOBILNEWS SA DE CV</t>
  </si>
  <si>
    <t>AGUSTIN LOPEZ PADILLA</t>
  </si>
  <si>
    <t>MOB180424PX9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</si>
  <si>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</si>
  <si>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</si>
  <si>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</si>
  <si>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</si>
  <si>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</si>
  <si>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</si>
  <si>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</si>
  <si>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</si>
  <si>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</si>
  <si>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</si>
  <si>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</si>
  <si>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</si>
  <si>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</si>
  <si>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</si>
  <si>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</si>
  <si>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</si>
  <si>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</si>
  <si>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</si>
  <si>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</si>
  <si>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</si>
  <si>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</si>
  <si>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</si>
  <si>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</si>
  <si>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</si>
  <si>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</si>
  <si>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</si>
  <si>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</si>
  <si>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</si>
  <si>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</si>
  <si>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</si>
  <si>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</si>
  <si>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</si>
  <si>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</si>
  <si>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</si>
  <si>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</si>
  <si>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</si>
  <si>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</si>
  <si>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</si>
  <si>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</si>
  <si>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</si>
  <si>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</si>
  <si>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</si>
  <si>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</si>
  <si>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</si>
  <si>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</si>
  <si>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</si>
  <si>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</si>
  <si>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</si>
  <si>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</si>
  <si>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</si>
  <si>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</si>
  <si>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</si>
  <si>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</si>
  <si>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</si>
  <si>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</si>
  <si>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</si>
  <si>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</si>
  <si>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</si>
  <si>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</si>
  <si>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</si>
  <si>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</si>
  <si>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</si>
  <si>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</si>
  <si>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</si>
  <si>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</si>
  <si>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</si>
  <si>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</si>
  <si>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</si>
  <si>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 xml:space="preserve">Art.70 fracc.I de la Ley de Egresos del Estado NLy 25 fracc.III de la Ley de adquisiciones,Arrendamientos ,contrataciones y Art.36 fracc.I </t>
  </si>
  <si>
    <t>Para los efectos previstos en artículos 25,42 y 43 de la Ley de Adquisiciones del Estado de NL, se observará lo siguiente: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</si>
  <si>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</si>
  <si>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</si>
  <si>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</si>
  <si>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</si>
  <si>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</si>
  <si>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</si>
  <si>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</si>
  <si>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</si>
  <si>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</si>
  <si>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</si>
  <si>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</si>
  <si>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</si>
  <si>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</si>
  <si>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</si>
  <si>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</si>
  <si>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</si>
  <si>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</si>
  <si>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</si>
  <si>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</si>
  <si>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</si>
  <si>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</si>
  <si>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</si>
  <si>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</si>
  <si>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</si>
  <si>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</si>
  <si>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</si>
  <si>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</si>
  <si>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</si>
  <si>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</si>
  <si>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</si>
  <si>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</si>
  <si>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</si>
  <si>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</si>
  <si>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LA POLITICA ONLINE SA DE CV</t>
  </si>
  <si>
    <t>ANDRES FEDERICO WEISNTEIN</t>
  </si>
  <si>
    <t>POM1408286W4</t>
  </si>
  <si>
    <t>MILENIO DIARIO SA DE CV</t>
  </si>
  <si>
    <t>PEDRO CESAR GONZALEZ LEAL</t>
  </si>
  <si>
    <t>MDI991214A74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</si>
  <si>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</si>
  <si>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</si>
  <si>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</si>
  <si>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</si>
  <si>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</si>
  <si>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</si>
  <si>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</si>
  <si>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</si>
  <si>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</si>
  <si>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</si>
  <si>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</si>
  <si>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</si>
  <si>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</si>
  <si>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</si>
  <si>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</si>
  <si>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MEGAFONO COMUNICACIONES SC</t>
  </si>
  <si>
    <t>LUIS JOSE GARNICA ORTIZ</t>
  </si>
  <si>
    <t>MCO160218SJ6</t>
  </si>
  <si>
    <t>GRUPO RADIO CENTRO SAB DE CV</t>
  </si>
  <si>
    <t>ARTURO YAÑEZ FLORES</t>
  </si>
  <si>
    <t xml:space="preserve"> GRC920714CG2</t>
  </si>
  <si>
    <t>EDITORA DIA SIETE S DE RL MI</t>
  </si>
  <si>
    <t>JUAN JOSE COELLO MARRUFO</t>
  </si>
  <si>
    <t>EDS060905M9A</t>
  </si>
  <si>
    <t>CLAUDIA ILIANA</t>
  </si>
  <si>
    <t>CAMERO</t>
  </si>
  <si>
    <t>HURTADO</t>
  </si>
  <si>
    <t>CLAUDIA ILIANA CAMERO HURTADO</t>
  </si>
  <si>
    <t>CAHC831022ET8</t>
  </si>
  <si>
    <t>CARLOS ALBERTO</t>
  </si>
  <si>
    <t>GARCIA</t>
  </si>
  <si>
    <t>VARGAS</t>
  </si>
  <si>
    <t>CARLOS ALBERTO GARCIA VARGAS</t>
  </si>
  <si>
    <t>GAVC7504135P1</t>
  </si>
  <si>
    <t>PROMOCION Y DIFUSION</t>
  </si>
  <si>
    <t>promocion y difusion</t>
  </si>
  <si>
    <t>PUBLICIDAD</t>
  </si>
  <si>
    <t>https://escobedo.gob.mx/transparencia/doc/Art10-01/20200629033441.pdf</t>
  </si>
  <si>
    <t>https://escobedo.gob.mx/transparencia/doc/Art10-01/20200625032311.jpeg</t>
  </si>
  <si>
    <t>https://escobedo.gob.mx/transparencia/doc/Art10-01/20190524095345.docx</t>
  </si>
  <si>
    <t>https://escobedo.gob.mx/transparencia/doc/Art10-01/20200625031911.jpeg</t>
  </si>
  <si>
    <t>https://escobedo.gob.mx/transparencia/doc/Art10-01/20200629023739.pdf</t>
  </si>
  <si>
    <t>https://escobedo.gob.mx/transparencia/doc/Art10-01/20200625032133.jpeg</t>
  </si>
  <si>
    <t>https://escobedo.gob.mx/transparencia/doc/Art10-01/20200629035221.pdf</t>
  </si>
  <si>
    <t>https://escobedo.gob.mx/transparencia/doc/Art10-01/20200625040313.jpeg</t>
  </si>
  <si>
    <t>https://escobedo.gob.mx/transparencia/doc/Art10-01/20200629034715.pd</t>
  </si>
  <si>
    <t>http://www.escobedo.gob.mx/transparencia/doc/Art10-01/20190325021750.docx</t>
  </si>
  <si>
    <t>https://escobedo.gob.mx/transparencia/doc/Art10-01/20200625034503.jpeg</t>
  </si>
  <si>
    <t>https://escobedo.gob.mx/transparencia/doc/Art10-01/20200629034844.pdf</t>
  </si>
  <si>
    <t>https://escobedo.gob.mx/transparencia/doc/Art10-01/20200625035320.jpeg</t>
  </si>
  <si>
    <t>https://escobedo.gob.mx/transparencia/doc/Art10-01/20190524100107.docx</t>
  </si>
  <si>
    <t>https://escobedo.gob.mx/transparencia/doc/Art10-01/20200625035949.jpeg</t>
  </si>
  <si>
    <t>https://escobedo.gob.mx/transparencia/doc/Art10-01/20200629035353.pdf</t>
  </si>
  <si>
    <t>https://escobedo.gob.mx/transparencia/doc/Art10-01/20200625040825.jpeg</t>
  </si>
  <si>
    <t>https://escobedo.gob.mx/transparencia/doc/Art10-01/20200629033527.pdf</t>
  </si>
  <si>
    <t>https://escobedo.gob.mx/transparencia/doc/Art10-01/20200625032511.jpeg</t>
  </si>
  <si>
    <t>https://escobedo.gob.mx/transparencia/doc/Art10-01/20200629035559.pdf</t>
  </si>
  <si>
    <t>https://escobedo.gob.mx/transparencia/doc/Art10-01/20200625041126.jpeg</t>
  </si>
  <si>
    <t>https://escobedo.gob.mx/transparencia/doc/Art10-01/20200629034630.pdf</t>
  </si>
  <si>
    <t>https://escobedo.gob.mx/transparencia/doc/Art10-01/20200625034351.jpeg</t>
  </si>
  <si>
    <t>https://escobedo.gob.mx/transparencia/doc/Art10-01/20200629035117.pdf</t>
  </si>
  <si>
    <t>https://escobedo.gob.mx/transparencia/doc/Art10-01/20200625035832.jpeg</t>
  </si>
  <si>
    <t>https://escobedo.gob.mx/transparencia/doc/Art10-01/20190524095432.docx</t>
  </si>
  <si>
    <t>https://escobedo.gob.mx/transparencia/doc/Art10-01/20200625032202.jpeg</t>
  </si>
  <si>
    <t>https://escobedo.gob.mx/transparencia/doc/Art10-01/20200629033728.pdf</t>
  </si>
  <si>
    <t>https://escobedo.gob.mx/transparencia/doc/Art10-01/20200625032544.jpeg</t>
  </si>
  <si>
    <t>https://escobedo.gob.mx/transparencia/doc/Art10-01/20200629035254.pdf</t>
  </si>
  <si>
    <t>https://escobedo.gob.mx/transparencia/doc/Art10-01/20200625040548.jpeg</t>
  </si>
  <si>
    <t>https://escobedo.gob.mx/transparencia/doc/Art10-01/20200629035426.pdf</t>
  </si>
  <si>
    <t>https://escobedo.gob.mx/transparencia/doc/Art10-01/20200625040914.jpeg</t>
  </si>
  <si>
    <t>https://escobedo.gob.mx/transparencia/doc/Art10-01/20200629034003.pdf</t>
  </si>
  <si>
    <t>https://escobedo.gob.mx/transparencia/doc/Art10-01/20200625032622.jpeg</t>
  </si>
  <si>
    <t>https://escobedo.gob.mx/transparencia/doc/Art10-01/20200629035153.pdf</t>
  </si>
  <si>
    <t>DB3A81</t>
  </si>
  <si>
    <t>https://escobedo.gob.mx/transparencia/doc/Art10-01/20200625040036.jpeg</t>
  </si>
  <si>
    <t>https://escobedo.gob.mx/transparencia/doc/Art10-01/20190524095600.docx</t>
  </si>
  <si>
    <t>https://escobedo.gob.mx/transparencia/doc/Art10-01/20200625034230.jpeg</t>
  </si>
  <si>
    <t>https://escobedo.gob.mx/transparencia/doc/Art10-01/20200629033615.pdf</t>
  </si>
  <si>
    <t>https://escobedo.gob.mx/transparencia/doc/Art10-01/20200625032413.jpeg</t>
  </si>
  <si>
    <t>https://escobedo.gob.mx/transparencia/doc/Art10-01/20200629034754.pdf</t>
  </si>
  <si>
    <t>https://escobedo.gob.mx/transparencia/doc/Art10-01/20200625034622.jpeg</t>
  </si>
  <si>
    <t>https://escobedo.gob.mx/transparencia/doc/Art10-01/20190524100217.docx</t>
  </si>
  <si>
    <t>https://escobedo.gob.mx/transparencia/doc/Art10-01/20200625040946.jpeg</t>
  </si>
  <si>
    <t>https://escobedo.gob.mx/transparencia/doc/Art10-01/20200629033650.pdf</t>
  </si>
  <si>
    <t>https://escobedo.gob.mx/transparencia/doc/Art10-01/20200625032439.jpeg</t>
  </si>
  <si>
    <t>http://www.escobedo.gob.mx/transparencia/doc/Art10-01/20190325021128.docx</t>
  </si>
  <si>
    <t>https://escobedo.gob.mx/transparencia/doc/Art10-01/20200625031715.jpeg</t>
  </si>
  <si>
    <t>http://www.escobedo.gob.mx/transparencia/doc/Art10-01/20190325021709.docx</t>
  </si>
  <si>
    <t>https://escobedo.gob.mx/transparencia/doc/Art10-01/20200625032657.jpeg</t>
  </si>
  <si>
    <t>http://www.escobedo.gob.mx/transparencia/doc/Art10-01/20190325022342.docx</t>
  </si>
  <si>
    <t>https://escobedo.gob.mx/transparencia/doc/Art10-01/20200625040710.jpeg</t>
  </si>
  <si>
    <t>https://escobedo.gob.mx/transparencia/doc/Art10-01/20200629034925.pdf</t>
  </si>
  <si>
    <t>https://escobedo.gob.mx/transparencia/doc/Art10-01/20200625035358.jpeg</t>
  </si>
  <si>
    <t>https://escobedo.gob.mx/transparencia/doc/Art10-01/20200629035455.pdf</t>
  </si>
  <si>
    <t>https://escobedo.gob.mx/transparencia/doc/Art10-01/20200625041021.jpeg</t>
  </si>
  <si>
    <t>http://www.escobedo.gob.mx/transparencia/doc/Art10-01/20190325022317.docx</t>
  </si>
  <si>
    <t>https://escobedo.gob.mx/transparencia/doc/Art10-01/20200625040627.jpeg</t>
  </si>
  <si>
    <t>https://escobedo.gob.mx/transparencia/doc/Art10-01/20200420082612.jpeg</t>
  </si>
  <si>
    <t>https://escobedo.gob.mx/transparencia/doc/Art10-01/20200625035742.jpeg</t>
  </si>
  <si>
    <t>http://www.escobedo.gob.mx/transparencia/doc/Art10-01/20190325022037.docx</t>
  </si>
  <si>
    <t>https://escobedo.gob.mx/transparencia/doc/Art10-01/20200625040241.jpeg</t>
  </si>
  <si>
    <t>http://www.escobedo.gob.mx/transparencia/doc/Art10-01/20190325022217.docx</t>
  </si>
  <si>
    <t>https://escobedo.gob.mx/transparencia/doc/Art10-01/20200625040433.jpeg</t>
  </si>
  <si>
    <t>http://www.escobedo.gob.mx/transparencia/doc/Art10-01/20190325022248.docx</t>
  </si>
  <si>
    <t>https://escobedo.gob.mx/transparencia/doc/Art10-01/20200625040509.jpeg</t>
  </si>
  <si>
    <t>https://escobedo.gob.mx/transparencia/doc/Art10-01/20190820083656.docx</t>
  </si>
  <si>
    <t>https://escobedo.gob.mx/transparencia/doc/Art10-01/20200625035655.jpeg</t>
  </si>
  <si>
    <t>http://www.escobedo.gob.mx/transparencia/doc/Art10-01/20190325022600.docx</t>
  </si>
  <si>
    <t>https://escobedo.gob.mx/transparencia/doc/Art10-01/20200625041057.jpeg</t>
  </si>
  <si>
    <t>https://escobedo.gob.mx/transparencia/doc/Art10-01/20200625040157.jpeg</t>
  </si>
  <si>
    <t>3A3AE</t>
  </si>
  <si>
    <t>https://escobedo.gob.mx/transparencia/doc/Art10-01/20200625035246.jpeg</t>
  </si>
  <si>
    <t>https://escobedo.gob.mx/transparencia/doc/Art10-01/20200625032345.jpeg</t>
  </si>
  <si>
    <t>https://escobedo.gob.mx/transparencia/doc/Art10-01/20200625032240.jpeg</t>
  </si>
  <si>
    <t>https://escobedo.gob.mx/transparencia/doc/Art10-01/20200625032102.jpeg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</si>
</sst>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1" applyAlignment="1">
      <alignment horizontal="left" vertical="center" indent="5"/>
    </xf>
    <xf numFmtId="0" fontId="5" fillId="0" borderId="0" xfId="1" applyAlignment="1">
      <alignment vertical="center"/>
    </xf>
    <xf numFmtId="0" fontId="5" fillId="0" borderId="0" xfId="1"/>
    <xf numFmtId="0" fontId="6" fillId="0" borderId="0" xfId="0" applyFon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Art10-01/20190820083656.docx" TargetMode="External"/><Relationship Id="rId18" Type="http://schemas.openxmlformats.org/officeDocument/2006/relationships/hyperlink" Target="https://escobedo.gob.mx/transparencia/doc/Art10-01/20200625032133.jpeg" TargetMode="External"/><Relationship Id="rId26" Type="http://schemas.openxmlformats.org/officeDocument/2006/relationships/hyperlink" Target="https://escobedo.gob.mx/transparencia/doc/Art10-01/20200625041126.jpeg" TargetMode="External"/><Relationship Id="rId39" Type="http://schemas.openxmlformats.org/officeDocument/2006/relationships/hyperlink" Target="https://escobedo.gob.mx/transparencia/doc/Art10-01/20200625032439.jpeg" TargetMode="External"/><Relationship Id="rId21" Type="http://schemas.openxmlformats.org/officeDocument/2006/relationships/hyperlink" Target="https://escobedo.gob.mx/transparencia/doc/Art10-01/20200625034503.jpeg" TargetMode="External"/><Relationship Id="rId34" Type="http://schemas.openxmlformats.org/officeDocument/2006/relationships/hyperlink" Target="https://escobedo.gob.mx/transparencia/doc/Art10-01/20200625040036.jpeg" TargetMode="External"/><Relationship Id="rId42" Type="http://schemas.openxmlformats.org/officeDocument/2006/relationships/hyperlink" Target="https://escobedo.gob.mx/transparencia/doc/Art10-01/20200625040710.jpeg" TargetMode="External"/><Relationship Id="rId47" Type="http://schemas.openxmlformats.org/officeDocument/2006/relationships/hyperlink" Target="https://escobedo.gob.mx/transparencia/doc/Art10-01/20200625040241.jpeg" TargetMode="External"/><Relationship Id="rId50" Type="http://schemas.openxmlformats.org/officeDocument/2006/relationships/hyperlink" Target="https://escobedo.gob.mx/transparencia/doc/Art10-01/20200625035655.jpeg" TargetMode="External"/><Relationship Id="rId55" Type="http://schemas.openxmlformats.org/officeDocument/2006/relationships/hyperlink" Target="https://escobedo.gob.mx/transparencia/doc/Art10-01/20200625032102.jpeg" TargetMode="External"/><Relationship Id="rId7" Type="http://schemas.openxmlformats.org/officeDocument/2006/relationships/hyperlink" Target="http://www.escobedo.gob.mx/transparencia/doc/Art10-01/20190325021128.docx" TargetMode="External"/><Relationship Id="rId2" Type="http://schemas.openxmlformats.org/officeDocument/2006/relationships/hyperlink" Target="http://www.escobedo.gob.mx/transparencia/doc/Art10-01/20190325021750.docx" TargetMode="External"/><Relationship Id="rId16" Type="http://schemas.openxmlformats.org/officeDocument/2006/relationships/hyperlink" Target="https://escobedo.gob.mx/transparencia/doc/Art10-01/20200625032311.jpeg" TargetMode="External"/><Relationship Id="rId29" Type="http://schemas.openxmlformats.org/officeDocument/2006/relationships/hyperlink" Target="https://escobedo.gob.mx/transparencia/doc/Art10-01/20200625032202.jpeg" TargetMode="External"/><Relationship Id="rId11" Type="http://schemas.openxmlformats.org/officeDocument/2006/relationships/hyperlink" Target="http://www.escobedo.gob.mx/transparencia/doc/Art10-01/20190325022217.docx" TargetMode="External"/><Relationship Id="rId24" Type="http://schemas.openxmlformats.org/officeDocument/2006/relationships/hyperlink" Target="https://escobedo.gob.mx/transparencia/doc/Art10-01/20200625040825.jpeg" TargetMode="External"/><Relationship Id="rId32" Type="http://schemas.openxmlformats.org/officeDocument/2006/relationships/hyperlink" Target="https://escobedo.gob.mx/transparencia/doc/Art10-01/20200625040914.jpeg" TargetMode="External"/><Relationship Id="rId37" Type="http://schemas.openxmlformats.org/officeDocument/2006/relationships/hyperlink" Target="https://escobedo.gob.mx/transparencia/doc/Art10-01/20200625034622.jpeg" TargetMode="External"/><Relationship Id="rId40" Type="http://schemas.openxmlformats.org/officeDocument/2006/relationships/hyperlink" Target="https://escobedo.gob.mx/transparencia/doc/Art10-01/20200625031715.jpeg" TargetMode="External"/><Relationship Id="rId45" Type="http://schemas.openxmlformats.org/officeDocument/2006/relationships/hyperlink" Target="https://escobedo.gob.mx/transparencia/doc/Art10-01/20200625040627.jpeg" TargetMode="External"/><Relationship Id="rId53" Type="http://schemas.openxmlformats.org/officeDocument/2006/relationships/hyperlink" Target="https://escobedo.gob.mx/transparencia/doc/Art10-01/20200625032345.jpeg" TargetMode="External"/><Relationship Id="rId58" Type="http://schemas.openxmlformats.org/officeDocument/2006/relationships/hyperlink" Target="https://escobedo.gob.mx/transparencia/doc/Art10-01/20200625040157.jpeg" TargetMode="External"/><Relationship Id="rId5" Type="http://schemas.openxmlformats.org/officeDocument/2006/relationships/hyperlink" Target="https://escobedo.gob.mx/transparencia/doc/Art10-01/20190524095600.docx" TargetMode="External"/><Relationship Id="rId61" Type="http://schemas.openxmlformats.org/officeDocument/2006/relationships/hyperlink" Target="https://escobedo.gob.mx/transparencia/doc/Art10-01/20200625032240.jpeg" TargetMode="External"/><Relationship Id="rId19" Type="http://schemas.openxmlformats.org/officeDocument/2006/relationships/hyperlink" Target="https://escobedo.gob.mx/transparencia/doc/Art10-01/20200625040313.jpeg" TargetMode="External"/><Relationship Id="rId14" Type="http://schemas.openxmlformats.org/officeDocument/2006/relationships/hyperlink" Target="http://www.escobedo.gob.mx/transparencia/doc/Art10-01/20190325022317.docx" TargetMode="External"/><Relationship Id="rId22" Type="http://schemas.openxmlformats.org/officeDocument/2006/relationships/hyperlink" Target="https://escobedo.gob.mx/transparencia/doc/Art10-01/20200625035320.jpeg" TargetMode="External"/><Relationship Id="rId27" Type="http://schemas.openxmlformats.org/officeDocument/2006/relationships/hyperlink" Target="https://escobedo.gob.mx/transparencia/doc/Art10-01/20200625034351.jpeg" TargetMode="External"/><Relationship Id="rId30" Type="http://schemas.openxmlformats.org/officeDocument/2006/relationships/hyperlink" Target="https://escobedo.gob.mx/transparencia/doc/Art10-01/20200625032544.jpeg" TargetMode="External"/><Relationship Id="rId35" Type="http://schemas.openxmlformats.org/officeDocument/2006/relationships/hyperlink" Target="https://escobedo.gob.mx/transparencia/doc/Art10-01/20200625034230.jpeg" TargetMode="External"/><Relationship Id="rId43" Type="http://schemas.openxmlformats.org/officeDocument/2006/relationships/hyperlink" Target="https://escobedo.gob.mx/transparencia/doc/Art10-01/20200625035358.jpeg" TargetMode="External"/><Relationship Id="rId48" Type="http://schemas.openxmlformats.org/officeDocument/2006/relationships/hyperlink" Target="https://escobedo.gob.mx/transparencia/doc/Art10-01/20200625040433.jpeg" TargetMode="External"/><Relationship Id="rId56" Type="http://schemas.openxmlformats.org/officeDocument/2006/relationships/hyperlink" Target="https://escobedo.gob.mx/transparencia/doc/Art10-01/20200625041057.jpeg" TargetMode="External"/><Relationship Id="rId8" Type="http://schemas.openxmlformats.org/officeDocument/2006/relationships/hyperlink" Target="http://www.escobedo.gob.mx/transparencia/doc/Art10-01/20190325021709.docx" TargetMode="External"/><Relationship Id="rId51" Type="http://schemas.openxmlformats.org/officeDocument/2006/relationships/hyperlink" Target="https://escobedo.gob.mx/transparencia/doc/Art10-01/20200625040157.jpeg" TargetMode="External"/><Relationship Id="rId3" Type="http://schemas.openxmlformats.org/officeDocument/2006/relationships/hyperlink" Target="https://escobedo.gob.mx/transparencia/doc/Art10-01/20190524100107.docx" TargetMode="External"/><Relationship Id="rId12" Type="http://schemas.openxmlformats.org/officeDocument/2006/relationships/hyperlink" Target="http://www.escobedo.gob.mx/transparencia/doc/Art10-01/20190325022248.docx" TargetMode="External"/><Relationship Id="rId17" Type="http://schemas.openxmlformats.org/officeDocument/2006/relationships/hyperlink" Target="https://escobedo.gob.mx/transparencia/doc/Art10-01/20200625031911.jpeg" TargetMode="External"/><Relationship Id="rId25" Type="http://schemas.openxmlformats.org/officeDocument/2006/relationships/hyperlink" Target="https://escobedo.gob.mx/transparencia/doc/Art10-01/20200625032511.jpeg" TargetMode="External"/><Relationship Id="rId33" Type="http://schemas.openxmlformats.org/officeDocument/2006/relationships/hyperlink" Target="https://escobedo.gob.mx/transparencia/doc/Art10-01/20200625032622.jpeg" TargetMode="External"/><Relationship Id="rId38" Type="http://schemas.openxmlformats.org/officeDocument/2006/relationships/hyperlink" Target="https://escobedo.gob.mx/transparencia/doc/Art10-01/20200625040946.jpeg" TargetMode="External"/><Relationship Id="rId46" Type="http://schemas.openxmlformats.org/officeDocument/2006/relationships/hyperlink" Target="https://escobedo.gob.mx/transparencia/doc/Art10-01/20200625035742.jpeg" TargetMode="External"/><Relationship Id="rId59" Type="http://schemas.openxmlformats.org/officeDocument/2006/relationships/hyperlink" Target="https://escobedo.gob.mx/transparencia/doc/Art10-01/20200625035246.jpeg" TargetMode="External"/><Relationship Id="rId20" Type="http://schemas.openxmlformats.org/officeDocument/2006/relationships/hyperlink" Target="https://escobedo.gob.mx/transparencia/doc/Art10-01/20200625040313.jpeg" TargetMode="External"/><Relationship Id="rId41" Type="http://schemas.openxmlformats.org/officeDocument/2006/relationships/hyperlink" Target="https://escobedo.gob.mx/transparencia/doc/Art10-01/20200625032657.jpeg" TargetMode="External"/><Relationship Id="rId54" Type="http://schemas.openxmlformats.org/officeDocument/2006/relationships/hyperlink" Target="https://escobedo.gob.mx/transparencia/doc/Art10-01/20200625032240.jpeg" TargetMode="External"/><Relationship Id="rId62" Type="http://schemas.openxmlformats.org/officeDocument/2006/relationships/hyperlink" Target="https://escobedo.gob.mx/transparencia/doc/Art10-01/20200625032102.jpeg" TargetMode="External"/><Relationship Id="rId1" Type="http://schemas.openxmlformats.org/officeDocument/2006/relationships/hyperlink" Target="https://escobedo.gob.mx/transparencia/doc/Art10-01/20190524095345.docx" TargetMode="External"/><Relationship Id="rId6" Type="http://schemas.openxmlformats.org/officeDocument/2006/relationships/hyperlink" Target="https://escobedo.gob.mx/transparencia/doc/Art10-01/20190524100217.docx" TargetMode="External"/><Relationship Id="rId15" Type="http://schemas.openxmlformats.org/officeDocument/2006/relationships/hyperlink" Target="https://escobedo.gob.mx/transparencia/doc/Art10-01/20200420082612.jpeg" TargetMode="External"/><Relationship Id="rId23" Type="http://schemas.openxmlformats.org/officeDocument/2006/relationships/hyperlink" Target="https://escobedo.gob.mx/transparencia/doc/Art10-01/20200625035949.jpeg" TargetMode="External"/><Relationship Id="rId28" Type="http://schemas.openxmlformats.org/officeDocument/2006/relationships/hyperlink" Target="https://escobedo.gob.mx/transparencia/doc/Art10-01/20200625035832.jpeg" TargetMode="External"/><Relationship Id="rId36" Type="http://schemas.openxmlformats.org/officeDocument/2006/relationships/hyperlink" Target="https://escobedo.gob.mx/transparencia/doc/Art10-01/20200625032413.jpeg" TargetMode="External"/><Relationship Id="rId49" Type="http://schemas.openxmlformats.org/officeDocument/2006/relationships/hyperlink" Target="https://escobedo.gob.mx/transparencia/doc/Art10-01/20200625040509.jpeg" TargetMode="External"/><Relationship Id="rId57" Type="http://schemas.openxmlformats.org/officeDocument/2006/relationships/hyperlink" Target="http://www.escobedo.gob.mx/transparencia/doc/Art10-01/20190325022600.docx" TargetMode="External"/><Relationship Id="rId10" Type="http://schemas.openxmlformats.org/officeDocument/2006/relationships/hyperlink" Target="http://www.escobedo.gob.mx/transparencia/doc/Art10-01/20190325022037.docx" TargetMode="External"/><Relationship Id="rId31" Type="http://schemas.openxmlformats.org/officeDocument/2006/relationships/hyperlink" Target="https://escobedo.gob.mx/transparencia/doc/Art10-01/20200625040548.jpeg" TargetMode="External"/><Relationship Id="rId44" Type="http://schemas.openxmlformats.org/officeDocument/2006/relationships/hyperlink" Target="https://escobedo.gob.mx/transparencia/doc/Art10-01/20200625041021.jpeg" TargetMode="External"/><Relationship Id="rId52" Type="http://schemas.openxmlformats.org/officeDocument/2006/relationships/hyperlink" Target="https://escobedo.gob.mx/transparencia/doc/Art10-01/20200625035246.jpeg" TargetMode="External"/><Relationship Id="rId60" Type="http://schemas.openxmlformats.org/officeDocument/2006/relationships/hyperlink" Target="https://escobedo.gob.mx/transparencia/doc/Art10-01/20200625032345.jpeg" TargetMode="External"/><Relationship Id="rId4" Type="http://schemas.openxmlformats.org/officeDocument/2006/relationships/hyperlink" Target="https://escobedo.gob.mx/transparencia/doc/Art10-01/20190524095432.docx" TargetMode="External"/><Relationship Id="rId9" Type="http://schemas.openxmlformats.org/officeDocument/2006/relationships/hyperlink" Target="http://www.escobedo.gob.mx/transparencia/doc/Art10-01/201903250223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43952</v>
      </c>
      <c r="C8" s="7">
        <v>43982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43922</v>
      </c>
      <c r="V8" s="6">
        <v>43951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44004</v>
      </c>
      <c r="AG8" s="6">
        <v>43951</v>
      </c>
      <c r="AH8" t="s">
        <v>183</v>
      </c>
    </row>
    <row r="9" spans="1:34" x14ac:dyDescent="0.25">
      <c r="A9">
        <v>2020</v>
      </c>
      <c r="B9" s="6">
        <v>43952</v>
      </c>
      <c r="C9" s="7">
        <v>43982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43922</v>
      </c>
      <c r="V9" s="6">
        <v>43951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44004</v>
      </c>
      <c r="AG9" s="6">
        <v>43951</v>
      </c>
      <c r="AH9" t="s">
        <v>183</v>
      </c>
    </row>
    <row r="10" spans="1:34" x14ac:dyDescent="0.25">
      <c r="A10">
        <v>2020</v>
      </c>
      <c r="B10" s="6">
        <v>43952</v>
      </c>
      <c r="C10" s="7">
        <v>43982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43922</v>
      </c>
      <c r="V10" s="6">
        <v>43951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44004</v>
      </c>
      <c r="AG10" s="6">
        <v>43951</v>
      </c>
      <c r="AH10" t="s">
        <v>183</v>
      </c>
    </row>
    <row r="11" spans="1:34" x14ac:dyDescent="0.25">
      <c r="A11">
        <v>2020</v>
      </c>
      <c r="B11" s="6">
        <v>43952</v>
      </c>
      <c r="C11" s="7">
        <v>43982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12180</v>
      </c>
      <c r="S11" t="s">
        <v>105</v>
      </c>
      <c r="T11" t="s">
        <v>181</v>
      </c>
      <c r="U11" s="6">
        <v>43922</v>
      </c>
      <c r="V11" s="6">
        <v>43951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44004</v>
      </c>
      <c r="AG11" s="6">
        <v>43951</v>
      </c>
      <c r="AH11" t="s">
        <v>183</v>
      </c>
    </row>
    <row r="12" spans="1:34" x14ac:dyDescent="0.25">
      <c r="A12">
        <v>2020</v>
      </c>
      <c r="B12" s="6">
        <v>43952</v>
      </c>
      <c r="C12" s="7">
        <v>43982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M12" t="s">
        <v>178</v>
      </c>
      <c r="N12" t="s">
        <v>179</v>
      </c>
      <c r="O12" t="s">
        <v>180</v>
      </c>
      <c r="P12">
        <v>5800</v>
      </c>
      <c r="S12" t="s">
        <v>105</v>
      </c>
      <c r="T12" t="s">
        <v>181</v>
      </c>
      <c r="U12" s="6">
        <v>43922</v>
      </c>
      <c r="V12" s="6">
        <v>43951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44004</v>
      </c>
      <c r="AG12" s="6">
        <v>43951</v>
      </c>
      <c r="AH12" t="s">
        <v>183</v>
      </c>
    </row>
    <row r="13" spans="1:34" x14ac:dyDescent="0.25">
      <c r="A13">
        <v>2020</v>
      </c>
      <c r="B13" s="6">
        <v>43952</v>
      </c>
      <c r="C13" s="7">
        <v>43982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184</v>
      </c>
      <c r="N13" t="s">
        <v>179</v>
      </c>
      <c r="O13" t="s">
        <v>180</v>
      </c>
      <c r="P13">
        <v>11600</v>
      </c>
      <c r="S13" t="s">
        <v>105</v>
      </c>
      <c r="T13" t="s">
        <v>181</v>
      </c>
      <c r="U13" s="6">
        <v>43922</v>
      </c>
      <c r="V13" s="6">
        <v>43951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44004</v>
      </c>
      <c r="AG13" s="6">
        <v>43951</v>
      </c>
      <c r="AH13" t="s">
        <v>183</v>
      </c>
    </row>
    <row r="14" spans="1:34" x14ac:dyDescent="0.25">
      <c r="A14">
        <v>2020</v>
      </c>
      <c r="B14" s="6">
        <v>43952</v>
      </c>
      <c r="C14" s="7">
        <v>43982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184</v>
      </c>
      <c r="M14" t="s">
        <v>184</v>
      </c>
      <c r="N14" t="s">
        <v>179</v>
      </c>
      <c r="O14" t="s">
        <v>180</v>
      </c>
      <c r="P14">
        <v>5800</v>
      </c>
      <c r="S14" t="s">
        <v>105</v>
      </c>
      <c r="T14" t="s">
        <v>181</v>
      </c>
      <c r="U14" s="6">
        <v>43922</v>
      </c>
      <c r="V14" s="6">
        <v>43951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44004</v>
      </c>
      <c r="AG14" s="6">
        <v>43951</v>
      </c>
      <c r="AH14" t="s">
        <v>183</v>
      </c>
    </row>
    <row r="15" spans="1:34" x14ac:dyDescent="0.25">
      <c r="A15">
        <v>2020</v>
      </c>
      <c r="B15" s="6">
        <v>43952</v>
      </c>
      <c r="C15" s="7">
        <v>43982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178</v>
      </c>
      <c r="N15" t="s">
        <v>179</v>
      </c>
      <c r="O15" t="s">
        <v>180</v>
      </c>
      <c r="P15">
        <v>4640</v>
      </c>
      <c r="S15" t="s">
        <v>105</v>
      </c>
      <c r="T15" t="s">
        <v>181</v>
      </c>
      <c r="U15" s="6">
        <v>43922</v>
      </c>
      <c r="V15" s="6">
        <v>43951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44004</v>
      </c>
      <c r="AG15" s="6">
        <v>43951</v>
      </c>
      <c r="AH15" t="s">
        <v>183</v>
      </c>
    </row>
    <row r="16" spans="1:34" x14ac:dyDescent="0.25">
      <c r="A16">
        <v>2020</v>
      </c>
      <c r="B16" s="6">
        <v>43952</v>
      </c>
      <c r="C16" s="7">
        <v>43982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M16" t="s">
        <v>178</v>
      </c>
      <c r="N16" t="s">
        <v>179</v>
      </c>
      <c r="O16" t="s">
        <v>180</v>
      </c>
      <c r="P16">
        <v>8700</v>
      </c>
      <c r="S16" t="s">
        <v>105</v>
      </c>
      <c r="T16" t="s">
        <v>181</v>
      </c>
      <c r="U16" s="6">
        <v>43922</v>
      </c>
      <c r="V16" s="6">
        <v>43951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44004</v>
      </c>
      <c r="AG16" s="6">
        <v>43951</v>
      </c>
      <c r="AH16" t="s">
        <v>183</v>
      </c>
    </row>
    <row r="17" spans="1:34" x14ac:dyDescent="0.25">
      <c r="A17">
        <v>2020</v>
      </c>
      <c r="B17" s="6">
        <v>43952</v>
      </c>
      <c r="C17" s="7">
        <v>43982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9280</v>
      </c>
      <c r="S17" t="s">
        <v>105</v>
      </c>
      <c r="T17" t="s">
        <v>181</v>
      </c>
      <c r="U17" s="6">
        <v>43922</v>
      </c>
      <c r="V17" s="6">
        <v>43951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44004</v>
      </c>
      <c r="AG17" s="6">
        <v>43951</v>
      </c>
      <c r="AH17" t="s">
        <v>183</v>
      </c>
    </row>
    <row r="18" spans="1:34" x14ac:dyDescent="0.25">
      <c r="A18">
        <v>2020</v>
      </c>
      <c r="B18" s="6">
        <v>43952</v>
      </c>
      <c r="C18" s="7">
        <v>43982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27840</v>
      </c>
      <c r="S18" t="s">
        <v>105</v>
      </c>
      <c r="T18" t="s">
        <v>181</v>
      </c>
      <c r="U18" s="6">
        <v>43922</v>
      </c>
      <c r="V18" s="6">
        <v>43951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44004</v>
      </c>
      <c r="AG18" s="6">
        <v>43951</v>
      </c>
      <c r="AH18" t="s">
        <v>183</v>
      </c>
    </row>
    <row r="19" spans="1:34" x14ac:dyDescent="0.25">
      <c r="A19">
        <v>2020</v>
      </c>
      <c r="B19" s="6">
        <v>43952</v>
      </c>
      <c r="C19" s="7">
        <v>43982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</v>
      </c>
      <c r="S19" t="s">
        <v>105</v>
      </c>
      <c r="T19" t="s">
        <v>181</v>
      </c>
      <c r="U19" s="6">
        <v>43922</v>
      </c>
      <c r="V19" s="6">
        <v>43951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44004</v>
      </c>
      <c r="AG19" s="6">
        <v>43951</v>
      </c>
      <c r="AH19" t="s">
        <v>183</v>
      </c>
    </row>
    <row r="20" spans="1:34" x14ac:dyDescent="0.25">
      <c r="A20">
        <v>2020</v>
      </c>
      <c r="B20" s="6">
        <v>43952</v>
      </c>
      <c r="C20" s="7">
        <v>43982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5800</v>
      </c>
      <c r="S20" t="s">
        <v>105</v>
      </c>
      <c r="T20" t="s">
        <v>181</v>
      </c>
      <c r="U20" s="6">
        <v>43922</v>
      </c>
      <c r="V20" s="6">
        <v>43951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44004</v>
      </c>
      <c r="AG20" s="6">
        <v>43951</v>
      </c>
      <c r="AH20" t="s">
        <v>183</v>
      </c>
    </row>
    <row r="21" spans="1:34" x14ac:dyDescent="0.25">
      <c r="A21">
        <v>2020</v>
      </c>
      <c r="B21" s="6">
        <v>43952</v>
      </c>
      <c r="C21" s="7">
        <v>43982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5800</v>
      </c>
      <c r="S21" t="s">
        <v>105</v>
      </c>
      <c r="T21" t="s">
        <v>181</v>
      </c>
      <c r="U21" s="6">
        <v>43922</v>
      </c>
      <c r="V21" s="6">
        <v>43951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44004</v>
      </c>
      <c r="AG21" s="6">
        <v>43951</v>
      </c>
      <c r="AH21" t="s">
        <v>183</v>
      </c>
    </row>
    <row r="22" spans="1:34" x14ac:dyDescent="0.25">
      <c r="A22">
        <v>2020</v>
      </c>
      <c r="B22" s="6">
        <v>43952</v>
      </c>
      <c r="C22" s="7">
        <v>43982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184</v>
      </c>
      <c r="M22" t="s">
        <v>184</v>
      </c>
      <c r="N22" t="s">
        <v>179</v>
      </c>
      <c r="O22" t="s">
        <v>180</v>
      </c>
      <c r="P22">
        <v>46400</v>
      </c>
      <c r="S22" t="s">
        <v>105</v>
      </c>
      <c r="T22" t="s">
        <v>181</v>
      </c>
      <c r="U22" s="6">
        <v>43922</v>
      </c>
      <c r="V22" s="6">
        <v>43951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44004</v>
      </c>
      <c r="AG22" s="6">
        <v>43951</v>
      </c>
      <c r="AH22" t="s">
        <v>183</v>
      </c>
    </row>
    <row r="23" spans="1:34" x14ac:dyDescent="0.25">
      <c r="A23">
        <v>2020</v>
      </c>
      <c r="B23" s="6">
        <v>43952</v>
      </c>
      <c r="C23" s="7">
        <v>43982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6960</v>
      </c>
      <c r="S23" t="s">
        <v>105</v>
      </c>
      <c r="T23" t="s">
        <v>181</v>
      </c>
      <c r="U23" s="6">
        <v>43922</v>
      </c>
      <c r="V23" s="6">
        <v>43951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44004</v>
      </c>
      <c r="AG23" s="6">
        <v>43951</v>
      </c>
      <c r="AH23" t="s">
        <v>183</v>
      </c>
    </row>
    <row r="24" spans="1:34" x14ac:dyDescent="0.25">
      <c r="A24">
        <v>2020</v>
      </c>
      <c r="B24" s="6">
        <v>43952</v>
      </c>
      <c r="C24" s="7">
        <v>43982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184</v>
      </c>
      <c r="M24" t="s">
        <v>184</v>
      </c>
      <c r="N24" t="s">
        <v>179</v>
      </c>
      <c r="O24" t="s">
        <v>180</v>
      </c>
      <c r="P24">
        <v>17400</v>
      </c>
      <c r="S24" t="s">
        <v>105</v>
      </c>
      <c r="T24" t="s">
        <v>181</v>
      </c>
      <c r="U24" s="6">
        <v>43922</v>
      </c>
      <c r="V24" s="6">
        <v>43951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44004</v>
      </c>
      <c r="AG24" s="6">
        <v>43951</v>
      </c>
      <c r="AH24" t="s">
        <v>183</v>
      </c>
    </row>
    <row r="25" spans="1:34" x14ac:dyDescent="0.25">
      <c r="A25">
        <v>2020</v>
      </c>
      <c r="B25" s="6">
        <v>43952</v>
      </c>
      <c r="C25" s="7">
        <v>43982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M25" t="s">
        <v>178</v>
      </c>
      <c r="N25" t="s">
        <v>179</v>
      </c>
      <c r="O25" t="s">
        <v>180</v>
      </c>
      <c r="P25">
        <v>11600</v>
      </c>
      <c r="S25" t="s">
        <v>105</v>
      </c>
      <c r="T25" t="s">
        <v>181</v>
      </c>
      <c r="U25" s="6">
        <v>43922</v>
      </c>
      <c r="V25" s="6">
        <v>43951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44004</v>
      </c>
      <c r="AG25" s="6">
        <v>43951</v>
      </c>
      <c r="AH25" t="s">
        <v>183</v>
      </c>
    </row>
    <row r="26" spans="1:34" x14ac:dyDescent="0.25">
      <c r="A26">
        <v>2020</v>
      </c>
      <c r="B26" s="6">
        <v>43952</v>
      </c>
      <c r="C26" s="7">
        <v>43982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M26" t="s">
        <v>178</v>
      </c>
      <c r="N26" t="s">
        <v>179</v>
      </c>
      <c r="O26" t="s">
        <v>180</v>
      </c>
      <c r="P26">
        <v>5800</v>
      </c>
      <c r="S26" t="s">
        <v>105</v>
      </c>
      <c r="T26" t="s">
        <v>181</v>
      </c>
      <c r="U26" s="6">
        <v>43922</v>
      </c>
      <c r="V26" s="6">
        <v>43951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44004</v>
      </c>
      <c r="AG26" s="6">
        <v>43951</v>
      </c>
      <c r="AH26" t="s">
        <v>183</v>
      </c>
    </row>
    <row r="27" spans="1:34" x14ac:dyDescent="0.25">
      <c r="A27">
        <v>2020</v>
      </c>
      <c r="B27" s="6">
        <v>43952</v>
      </c>
      <c r="C27" s="7">
        <v>43982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M27" t="s">
        <v>178</v>
      </c>
      <c r="N27" t="s">
        <v>179</v>
      </c>
      <c r="O27" t="s">
        <v>180</v>
      </c>
      <c r="P27">
        <v>17400</v>
      </c>
      <c r="S27" t="s">
        <v>105</v>
      </c>
      <c r="T27" t="s">
        <v>181</v>
      </c>
      <c r="U27" s="6">
        <v>43922</v>
      </c>
      <c r="V27" s="6">
        <v>43951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44004</v>
      </c>
      <c r="AG27" s="6">
        <v>43951</v>
      </c>
      <c r="AH27" t="s">
        <v>183</v>
      </c>
    </row>
    <row r="28" spans="1:34" x14ac:dyDescent="0.25">
      <c r="A28">
        <v>2020</v>
      </c>
      <c r="B28" s="6">
        <v>43952</v>
      </c>
      <c r="C28" s="7">
        <v>43982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186</v>
      </c>
      <c r="M28" t="s">
        <v>186</v>
      </c>
      <c r="N28" t="s">
        <v>179</v>
      </c>
      <c r="O28" t="s">
        <v>180</v>
      </c>
      <c r="P28">
        <v>23200</v>
      </c>
      <c r="S28" t="s">
        <v>105</v>
      </c>
      <c r="T28" t="s">
        <v>181</v>
      </c>
      <c r="U28" s="6">
        <v>43922</v>
      </c>
      <c r="V28" s="6">
        <v>43951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44004</v>
      </c>
      <c r="AG28" s="6">
        <v>43951</v>
      </c>
      <c r="AH28" t="s">
        <v>183</v>
      </c>
    </row>
    <row r="29" spans="1:34" x14ac:dyDescent="0.25">
      <c r="A29">
        <v>2020</v>
      </c>
      <c r="B29" s="6">
        <v>43952</v>
      </c>
      <c r="C29" s="7">
        <v>43982</v>
      </c>
      <c r="D29" t="s">
        <v>84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187</v>
      </c>
      <c r="M29" t="s">
        <v>187</v>
      </c>
      <c r="N29" t="s">
        <v>179</v>
      </c>
      <c r="O29" t="s">
        <v>180</v>
      </c>
      <c r="P29">
        <v>75400</v>
      </c>
      <c r="S29" t="s">
        <v>105</v>
      </c>
      <c r="T29" t="s">
        <v>181</v>
      </c>
      <c r="U29" s="6">
        <v>43922</v>
      </c>
      <c r="V29" s="6">
        <v>43951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44004</v>
      </c>
      <c r="AG29" s="6">
        <v>43951</v>
      </c>
      <c r="AH29" t="s">
        <v>183</v>
      </c>
    </row>
    <row r="30" spans="1:34" x14ac:dyDescent="0.25">
      <c r="A30">
        <v>2020</v>
      </c>
      <c r="B30" s="6">
        <v>43952</v>
      </c>
      <c r="C30" s="7">
        <v>43982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M30" t="s">
        <v>178</v>
      </c>
      <c r="N30" t="s">
        <v>179</v>
      </c>
      <c r="O30" t="s">
        <v>180</v>
      </c>
      <c r="P30">
        <v>6960</v>
      </c>
      <c r="S30" t="s">
        <v>105</v>
      </c>
      <c r="T30" t="s">
        <v>181</v>
      </c>
      <c r="U30" s="6">
        <v>43922</v>
      </c>
      <c r="V30" s="6">
        <v>43951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44004</v>
      </c>
      <c r="AG30" s="6">
        <v>43951</v>
      </c>
      <c r="AH30" t="s">
        <v>183</v>
      </c>
    </row>
    <row r="31" spans="1:34" x14ac:dyDescent="0.25">
      <c r="A31">
        <v>2020</v>
      </c>
      <c r="B31" s="6">
        <v>43952</v>
      </c>
      <c r="C31" s="7">
        <v>43982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184</v>
      </c>
      <c r="M31" t="s">
        <v>184</v>
      </c>
      <c r="N31" t="s">
        <v>179</v>
      </c>
      <c r="O31" t="s">
        <v>180</v>
      </c>
      <c r="P31">
        <v>58000</v>
      </c>
      <c r="S31" t="s">
        <v>105</v>
      </c>
      <c r="T31" t="s">
        <v>181</v>
      </c>
      <c r="U31" s="6">
        <v>43922</v>
      </c>
      <c r="V31" s="6">
        <v>43951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44004</v>
      </c>
      <c r="AG31" s="6">
        <v>43951</v>
      </c>
      <c r="AH31" t="s">
        <v>183</v>
      </c>
    </row>
    <row r="32" spans="1:34" x14ac:dyDescent="0.25">
      <c r="A32">
        <v>2020</v>
      </c>
      <c r="B32" s="6">
        <v>43952</v>
      </c>
      <c r="C32" s="7">
        <v>43982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178</v>
      </c>
      <c r="M32" t="s">
        <v>178</v>
      </c>
      <c r="N32" t="s">
        <v>179</v>
      </c>
      <c r="O32" t="s">
        <v>180</v>
      </c>
      <c r="P32">
        <v>5800</v>
      </c>
      <c r="S32" t="s">
        <v>105</v>
      </c>
      <c r="T32" t="s">
        <v>181</v>
      </c>
      <c r="U32" s="6">
        <v>43922</v>
      </c>
      <c r="V32" s="6">
        <v>43951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44004</v>
      </c>
      <c r="AG32" s="6">
        <v>43951</v>
      </c>
      <c r="AH32" t="s">
        <v>183</v>
      </c>
    </row>
    <row r="33" spans="1:34" x14ac:dyDescent="0.25">
      <c r="A33">
        <v>2020</v>
      </c>
      <c r="B33" s="6">
        <v>43952</v>
      </c>
      <c r="C33" s="7">
        <v>43982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75287.62</v>
      </c>
      <c r="S33" t="s">
        <v>105</v>
      </c>
      <c r="T33" t="s">
        <v>181</v>
      </c>
      <c r="U33" s="6">
        <v>43922</v>
      </c>
      <c r="V33" s="6">
        <v>43951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44004</v>
      </c>
      <c r="AG33" s="6">
        <v>43951</v>
      </c>
      <c r="AH33" t="s">
        <v>183</v>
      </c>
    </row>
    <row r="34" spans="1:34" x14ac:dyDescent="0.25">
      <c r="A34">
        <v>2020</v>
      </c>
      <c r="B34" s="6">
        <v>43952</v>
      </c>
      <c r="C34" s="7">
        <v>43982</v>
      </c>
      <c r="D34" t="s">
        <v>84</v>
      </c>
      <c r="E34" t="s">
        <v>175</v>
      </c>
      <c r="F34" t="s">
        <v>87</v>
      </c>
      <c r="G34" t="s">
        <v>176</v>
      </c>
      <c r="H34" t="s">
        <v>93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144028.5</v>
      </c>
      <c r="S34" t="s">
        <v>105</v>
      </c>
      <c r="T34" t="s">
        <v>181</v>
      </c>
      <c r="U34" s="6">
        <v>43922</v>
      </c>
      <c r="V34" s="6">
        <v>43951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44004</v>
      </c>
      <c r="AG34" s="6">
        <v>43951</v>
      </c>
      <c r="AH34" t="s">
        <v>183</v>
      </c>
    </row>
    <row r="35" spans="1:34" x14ac:dyDescent="0.25">
      <c r="A35">
        <v>2020</v>
      </c>
      <c r="B35" s="6">
        <v>43952</v>
      </c>
      <c r="C35" s="7">
        <v>43982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178</v>
      </c>
      <c r="M35" t="s">
        <v>178</v>
      </c>
      <c r="N35" t="s">
        <v>179</v>
      </c>
      <c r="O35" t="s">
        <v>180</v>
      </c>
      <c r="P35">
        <v>5800</v>
      </c>
      <c r="S35" t="s">
        <v>105</v>
      </c>
      <c r="T35" t="s">
        <v>181</v>
      </c>
      <c r="U35" s="6">
        <v>43922</v>
      </c>
      <c r="V35" s="6">
        <v>43951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44004</v>
      </c>
      <c r="AG35" s="6">
        <v>43951</v>
      </c>
      <c r="AH35" t="s">
        <v>183</v>
      </c>
    </row>
    <row r="36" spans="1:34" x14ac:dyDescent="0.25">
      <c r="A36">
        <v>2020</v>
      </c>
      <c r="B36" s="6">
        <v>43952</v>
      </c>
      <c r="C36" s="7">
        <v>43982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178</v>
      </c>
      <c r="M36" t="s">
        <v>178</v>
      </c>
      <c r="N36" t="s">
        <v>179</v>
      </c>
      <c r="O36" t="s">
        <v>180</v>
      </c>
      <c r="P36">
        <v>5800</v>
      </c>
      <c r="S36" t="s">
        <v>105</v>
      </c>
      <c r="T36" t="s">
        <v>181</v>
      </c>
      <c r="U36" s="6">
        <v>43922</v>
      </c>
      <c r="V36" s="6">
        <v>43951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44004</v>
      </c>
      <c r="AG36" s="6">
        <v>43951</v>
      </c>
      <c r="AH36" t="s">
        <v>183</v>
      </c>
    </row>
    <row r="37" spans="1:34" x14ac:dyDescent="0.25">
      <c r="A37">
        <v>2020</v>
      </c>
      <c r="B37" s="6">
        <v>43952</v>
      </c>
      <c r="C37" s="7">
        <v>43982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184</v>
      </c>
      <c r="M37" t="s">
        <v>184</v>
      </c>
      <c r="N37" t="s">
        <v>179</v>
      </c>
      <c r="O37" t="s">
        <v>180</v>
      </c>
      <c r="P37">
        <v>34800</v>
      </c>
      <c r="S37" t="s">
        <v>105</v>
      </c>
      <c r="T37" t="s">
        <v>181</v>
      </c>
      <c r="U37" s="6">
        <v>43922</v>
      </c>
      <c r="V37" s="6">
        <v>43951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44004</v>
      </c>
      <c r="AG37" s="6">
        <v>43951</v>
      </c>
      <c r="AH37" t="s">
        <v>183</v>
      </c>
    </row>
    <row r="38" spans="1:34" x14ac:dyDescent="0.25">
      <c r="A38">
        <v>2020</v>
      </c>
      <c r="B38" s="6">
        <v>43952</v>
      </c>
      <c r="C38" s="7">
        <v>43982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188</v>
      </c>
      <c r="M38" t="s">
        <v>178</v>
      </c>
      <c r="N38" t="s">
        <v>179</v>
      </c>
      <c r="O38" t="s">
        <v>180</v>
      </c>
      <c r="P38">
        <v>23200</v>
      </c>
      <c r="S38" t="s">
        <v>105</v>
      </c>
      <c r="T38" t="s">
        <v>181</v>
      </c>
      <c r="U38" s="6">
        <v>43922</v>
      </c>
      <c r="V38" s="6">
        <v>43951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44004</v>
      </c>
      <c r="AG38" s="6">
        <v>43951</v>
      </c>
      <c r="AH38" t="s">
        <v>183</v>
      </c>
    </row>
    <row r="39" spans="1:34" x14ac:dyDescent="0.25">
      <c r="A39">
        <v>2020</v>
      </c>
      <c r="B39" s="6">
        <v>43952</v>
      </c>
      <c r="C39" s="7">
        <v>43982</v>
      </c>
      <c r="D39" t="s">
        <v>84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184</v>
      </c>
      <c r="M39" t="s">
        <v>189</v>
      </c>
      <c r="N39" t="s">
        <v>179</v>
      </c>
      <c r="O39" t="s">
        <v>180</v>
      </c>
      <c r="P39">
        <v>45145</v>
      </c>
      <c r="S39" t="s">
        <v>105</v>
      </c>
      <c r="T39" t="s">
        <v>181</v>
      </c>
      <c r="U39" s="6">
        <v>43922</v>
      </c>
      <c r="V39" s="6">
        <v>43951</v>
      </c>
      <c r="W39" t="s">
        <v>107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44004</v>
      </c>
      <c r="AG39" s="6">
        <v>43951</v>
      </c>
      <c r="AH39" t="s">
        <v>183</v>
      </c>
    </row>
    <row r="40" spans="1:34" x14ac:dyDescent="0.25">
      <c r="A40">
        <v>2020</v>
      </c>
      <c r="B40" s="6">
        <v>43952</v>
      </c>
      <c r="C40" s="7">
        <v>43982</v>
      </c>
      <c r="D40" t="s">
        <v>84</v>
      </c>
      <c r="E40" t="s">
        <v>175</v>
      </c>
      <c r="F40" t="s">
        <v>87</v>
      </c>
      <c r="G40" t="s">
        <v>176</v>
      </c>
      <c r="H40" t="s">
        <v>92</v>
      </c>
      <c r="I40" t="s">
        <v>177</v>
      </c>
      <c r="J40" t="s">
        <v>102</v>
      </c>
      <c r="K40" t="s">
        <v>184</v>
      </c>
      <c r="M40" t="s">
        <v>184</v>
      </c>
      <c r="N40" t="s">
        <v>179</v>
      </c>
      <c r="O40" t="s">
        <v>180</v>
      </c>
      <c r="P40">
        <v>81200</v>
      </c>
      <c r="S40" t="s">
        <v>105</v>
      </c>
      <c r="T40" t="s">
        <v>181</v>
      </c>
      <c r="U40" s="6">
        <v>43922</v>
      </c>
      <c r="V40" s="6">
        <v>43951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6">
        <v>44004</v>
      </c>
      <c r="AG40" s="6">
        <v>43951</v>
      </c>
      <c r="AH40" t="s">
        <v>183</v>
      </c>
    </row>
    <row r="41" spans="1:34" x14ac:dyDescent="0.25">
      <c r="A41">
        <v>2020</v>
      </c>
      <c r="B41" s="6">
        <v>43952</v>
      </c>
      <c r="C41" s="7">
        <v>43982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184</v>
      </c>
      <c r="M41" t="s">
        <v>184</v>
      </c>
      <c r="N41" t="s">
        <v>179</v>
      </c>
      <c r="O41" t="s">
        <v>180</v>
      </c>
      <c r="P41">
        <v>8700</v>
      </c>
      <c r="S41" t="s">
        <v>105</v>
      </c>
      <c r="T41" t="s">
        <v>181</v>
      </c>
      <c r="U41" s="6">
        <v>43922</v>
      </c>
      <c r="V41" s="6">
        <v>43951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6">
        <v>44004</v>
      </c>
      <c r="AG41" s="6">
        <v>43951</v>
      </c>
      <c r="AH41" t="s">
        <v>183</v>
      </c>
    </row>
    <row r="42" spans="1:34" x14ac:dyDescent="0.25">
      <c r="A42">
        <v>2020</v>
      </c>
      <c r="B42" s="6">
        <v>43952</v>
      </c>
      <c r="C42" s="7">
        <v>43982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102</v>
      </c>
      <c r="K42" t="s">
        <v>184</v>
      </c>
      <c r="M42" t="s">
        <v>184</v>
      </c>
      <c r="N42" t="s">
        <v>179</v>
      </c>
      <c r="O42" t="s">
        <v>180</v>
      </c>
      <c r="P42">
        <v>40600</v>
      </c>
      <c r="S42" t="s">
        <v>105</v>
      </c>
      <c r="T42" t="s">
        <v>181</v>
      </c>
      <c r="U42" s="6">
        <v>43922</v>
      </c>
      <c r="V42" s="6">
        <v>43951</v>
      </c>
      <c r="W42" t="s">
        <v>108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6">
        <v>44004</v>
      </c>
      <c r="AG42" s="6">
        <v>43951</v>
      </c>
      <c r="AH42" t="s">
        <v>183</v>
      </c>
    </row>
    <row r="43" spans="1:34" x14ac:dyDescent="0.25">
      <c r="A43">
        <v>2020</v>
      </c>
      <c r="B43" s="6">
        <v>43952</v>
      </c>
      <c r="C43" s="7">
        <v>43982</v>
      </c>
      <c r="D43" t="s">
        <v>84</v>
      </c>
      <c r="E43" t="s">
        <v>175</v>
      </c>
      <c r="F43" t="s">
        <v>87</v>
      </c>
      <c r="G43" t="s">
        <v>176</v>
      </c>
      <c r="H43" t="s">
        <v>95</v>
      </c>
      <c r="I43" t="s">
        <v>177</v>
      </c>
      <c r="J43" t="s">
        <v>102</v>
      </c>
      <c r="K43" t="s">
        <v>184</v>
      </c>
      <c r="M43" t="s">
        <v>184</v>
      </c>
      <c r="N43" t="s">
        <v>179</v>
      </c>
      <c r="O43" t="s">
        <v>180</v>
      </c>
      <c r="P43">
        <v>9280</v>
      </c>
      <c r="S43" t="s">
        <v>105</v>
      </c>
      <c r="T43" t="s">
        <v>181</v>
      </c>
      <c r="U43" s="6">
        <v>43922</v>
      </c>
      <c r="V43" s="6">
        <v>43951</v>
      </c>
      <c r="W43" t="s">
        <v>107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182</v>
      </c>
      <c r="AF43" s="6">
        <v>44004</v>
      </c>
      <c r="AG43" s="6">
        <v>43951</v>
      </c>
      <c r="AH43" t="s">
        <v>183</v>
      </c>
    </row>
    <row r="44" spans="1:34" x14ac:dyDescent="0.25">
      <c r="A44">
        <v>2020</v>
      </c>
      <c r="B44" s="6">
        <v>43952</v>
      </c>
      <c r="C44" s="6">
        <v>43982</v>
      </c>
      <c r="D44" t="s">
        <v>84</v>
      </c>
      <c r="E44" t="s">
        <v>175</v>
      </c>
      <c r="F44" t="s">
        <v>87</v>
      </c>
      <c r="G44" t="s">
        <v>176</v>
      </c>
      <c r="H44" t="s">
        <v>95</v>
      </c>
      <c r="I44" t="s">
        <v>177</v>
      </c>
      <c r="J44" t="s">
        <v>102</v>
      </c>
      <c r="K44" t="s">
        <v>184</v>
      </c>
      <c r="M44" t="s">
        <v>184</v>
      </c>
      <c r="N44" t="s">
        <v>179</v>
      </c>
      <c r="O44" t="s">
        <v>180</v>
      </c>
      <c r="P44">
        <v>41145.29</v>
      </c>
      <c r="S44" t="s">
        <v>105</v>
      </c>
      <c r="T44" t="s">
        <v>181</v>
      </c>
      <c r="U44" s="6">
        <v>43922</v>
      </c>
      <c r="V44" s="6">
        <v>43951</v>
      </c>
      <c r="W44" t="s">
        <v>108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182</v>
      </c>
      <c r="AF44" s="6">
        <v>44004</v>
      </c>
      <c r="AG44" s="6">
        <v>43951</v>
      </c>
      <c r="AH44" t="s">
        <v>183</v>
      </c>
    </row>
    <row r="45" spans="1:34" x14ac:dyDescent="0.25">
      <c r="A45">
        <v>2020</v>
      </c>
      <c r="B45" s="6">
        <v>43952</v>
      </c>
      <c r="C45" s="6">
        <v>43982</v>
      </c>
      <c r="D45" t="s">
        <v>84</v>
      </c>
      <c r="E45" t="s">
        <v>175</v>
      </c>
      <c r="F45" t="s">
        <v>87</v>
      </c>
      <c r="G45" t="s">
        <v>176</v>
      </c>
      <c r="H45" t="s">
        <v>92</v>
      </c>
      <c r="I45" t="s">
        <v>177</v>
      </c>
      <c r="J45" t="s">
        <v>102</v>
      </c>
      <c r="K45" t="s">
        <v>184</v>
      </c>
      <c r="M45" t="s">
        <v>184</v>
      </c>
      <c r="N45" t="s">
        <v>179</v>
      </c>
      <c r="O45" t="s">
        <v>180</v>
      </c>
      <c r="P45">
        <v>81200</v>
      </c>
      <c r="S45" t="s">
        <v>105</v>
      </c>
      <c r="T45" t="s">
        <v>181</v>
      </c>
      <c r="U45" s="6">
        <v>43922</v>
      </c>
      <c r="V45" s="6">
        <v>43951</v>
      </c>
      <c r="W45" t="s">
        <v>107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182</v>
      </c>
      <c r="AF45" s="6">
        <v>44004</v>
      </c>
      <c r="AG45" s="6">
        <v>43951</v>
      </c>
      <c r="AH45" t="s">
        <v>183</v>
      </c>
    </row>
    <row r="46" spans="1:34" x14ac:dyDescent="0.25">
      <c r="A46">
        <v>2020</v>
      </c>
      <c r="B46" s="6">
        <v>43952</v>
      </c>
      <c r="C46" s="6">
        <v>43982</v>
      </c>
      <c r="D46" t="s">
        <v>84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102</v>
      </c>
      <c r="K46" t="s">
        <v>184</v>
      </c>
      <c r="M46" t="s">
        <v>184</v>
      </c>
      <c r="N46" t="s">
        <v>179</v>
      </c>
      <c r="O46" t="s">
        <v>180</v>
      </c>
      <c r="P46">
        <v>17400</v>
      </c>
      <c r="S46" t="s">
        <v>105</v>
      </c>
      <c r="T46" t="s">
        <v>181</v>
      </c>
      <c r="U46" s="6">
        <v>43922</v>
      </c>
      <c r="V46" s="6">
        <v>43951</v>
      </c>
      <c r="W46" t="s">
        <v>107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182</v>
      </c>
      <c r="AF46" s="6">
        <v>44004</v>
      </c>
      <c r="AG46" s="6">
        <v>43951</v>
      </c>
      <c r="AH46" t="s">
        <v>183</v>
      </c>
    </row>
    <row r="47" spans="1:34" x14ac:dyDescent="0.25">
      <c r="A47">
        <v>2020</v>
      </c>
      <c r="B47" s="6">
        <v>43952</v>
      </c>
      <c r="C47" s="6">
        <v>43982</v>
      </c>
      <c r="D47" t="s">
        <v>84</v>
      </c>
      <c r="E47" t="s">
        <v>175</v>
      </c>
      <c r="F47" t="s">
        <v>87</v>
      </c>
      <c r="G47" t="s">
        <v>176</v>
      </c>
      <c r="H47" t="s">
        <v>95</v>
      </c>
      <c r="I47" t="s">
        <v>177</v>
      </c>
      <c r="J47" t="s">
        <v>102</v>
      </c>
      <c r="K47" t="s">
        <v>184</v>
      </c>
      <c r="M47" t="s">
        <v>184</v>
      </c>
      <c r="N47" t="s">
        <v>179</v>
      </c>
      <c r="O47" t="s">
        <v>180</v>
      </c>
      <c r="P47">
        <v>5800</v>
      </c>
      <c r="S47" t="s">
        <v>105</v>
      </c>
      <c r="T47" t="s">
        <v>181</v>
      </c>
      <c r="U47" s="6">
        <v>43922</v>
      </c>
      <c r="V47" s="6">
        <v>43951</v>
      </c>
      <c r="W47" t="s">
        <v>107</v>
      </c>
      <c r="X47" t="s">
        <v>177</v>
      </c>
      <c r="Y47" t="s">
        <v>177</v>
      </c>
      <c r="Z47" t="s">
        <v>177</v>
      </c>
      <c r="AA47" t="s">
        <v>177</v>
      </c>
      <c r="AB47">
        <v>40</v>
      </c>
      <c r="AC47">
        <v>1</v>
      </c>
      <c r="AD47">
        <v>40</v>
      </c>
      <c r="AE47" t="s">
        <v>182</v>
      </c>
      <c r="AF47" s="6">
        <v>44004</v>
      </c>
      <c r="AG47" s="6">
        <v>43951</v>
      </c>
      <c r="AH47" t="s">
        <v>183</v>
      </c>
    </row>
    <row r="48" spans="1:34" x14ac:dyDescent="0.25">
      <c r="A48">
        <v>2020</v>
      </c>
      <c r="B48" s="6">
        <v>43952</v>
      </c>
      <c r="C48" s="6">
        <v>43982</v>
      </c>
      <c r="D48" t="s">
        <v>84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102</v>
      </c>
      <c r="K48" t="s">
        <v>190</v>
      </c>
      <c r="M48" t="s">
        <v>191</v>
      </c>
      <c r="N48" t="s">
        <v>179</v>
      </c>
      <c r="O48" t="s">
        <v>180</v>
      </c>
      <c r="P48">
        <v>3480</v>
      </c>
      <c r="S48" t="s">
        <v>105</v>
      </c>
      <c r="T48" t="s">
        <v>181</v>
      </c>
      <c r="U48" s="6">
        <v>43922</v>
      </c>
      <c r="V48" s="6">
        <v>43951</v>
      </c>
      <c r="W48" t="s">
        <v>107</v>
      </c>
      <c r="X48" t="s">
        <v>177</v>
      </c>
      <c r="Y48" t="s">
        <v>177</v>
      </c>
      <c r="Z48" t="s">
        <v>177</v>
      </c>
      <c r="AA48" t="s">
        <v>177</v>
      </c>
      <c r="AB48">
        <v>41</v>
      </c>
      <c r="AC48">
        <v>1</v>
      </c>
      <c r="AD48">
        <v>41</v>
      </c>
      <c r="AE48" t="s">
        <v>182</v>
      </c>
      <c r="AF48" s="6">
        <v>44004</v>
      </c>
      <c r="AG48" s="6">
        <v>43951</v>
      </c>
      <c r="AH4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9:D201" xr:uid="{00000000-0002-0000-0000-000000000000}">
      <formula1>Hidden_13</formula1>
    </dataValidation>
    <dataValidation type="list" allowBlank="1" showErrorMessage="1" sqref="F49:F201" xr:uid="{00000000-0002-0000-0000-000001000000}">
      <formula1>Hidden_25</formula1>
    </dataValidation>
    <dataValidation type="list" allowBlank="1" showErrorMessage="1" sqref="H49:H201" xr:uid="{00000000-0002-0000-0000-000002000000}">
      <formula1>Hidden_37</formula1>
    </dataValidation>
    <dataValidation type="list" allowBlank="1" showErrorMessage="1" sqref="J49:J201" xr:uid="{00000000-0002-0000-0000-000003000000}">
      <formula1>Hidden_49</formula1>
    </dataValidation>
    <dataValidation type="list" allowBlank="1" showErrorMessage="1" sqref="S49:S201" xr:uid="{00000000-0002-0000-0000-000004000000}">
      <formula1>Hidden_518</formula1>
    </dataValidation>
    <dataValidation type="list" allowBlank="1" showErrorMessage="1" sqref="W4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"/>
  <sheetViews>
    <sheetView topLeftCell="A3" workbookViewId="0">
      <selection activeCell="A4" sqref="A4:J4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130</v>
      </c>
      <c r="I4" t="s">
        <v>197</v>
      </c>
      <c r="J4" t="s">
        <v>198</v>
      </c>
    </row>
    <row r="5" spans="1:10" x14ac:dyDescent="0.25">
      <c r="A5">
        <v>2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t="s">
        <v>130</v>
      </c>
      <c r="I5" t="s">
        <v>197</v>
      </c>
      <c r="J5" t="s">
        <v>198</v>
      </c>
    </row>
    <row r="6" spans="1:10" x14ac:dyDescent="0.25">
      <c r="A6">
        <v>3</v>
      </c>
      <c r="C6" t="s">
        <v>204</v>
      </c>
      <c r="D6" t="s">
        <v>205</v>
      </c>
      <c r="E6" t="s">
        <v>205</v>
      </c>
      <c r="F6" t="s">
        <v>206</v>
      </c>
      <c r="G6" t="s">
        <v>207</v>
      </c>
      <c r="H6" t="s">
        <v>130</v>
      </c>
      <c r="I6" t="s">
        <v>197</v>
      </c>
      <c r="J6" t="s">
        <v>198</v>
      </c>
    </row>
    <row r="7" spans="1:10" x14ac:dyDescent="0.25">
      <c r="A7">
        <v>4</v>
      </c>
      <c r="B7" t="s">
        <v>208</v>
      </c>
      <c r="F7" t="s">
        <v>209</v>
      </c>
      <c r="G7" t="s">
        <v>210</v>
      </c>
      <c r="H7" t="s">
        <v>130</v>
      </c>
      <c r="I7" t="s">
        <v>197</v>
      </c>
      <c r="J7" t="s">
        <v>198</v>
      </c>
    </row>
    <row r="8" spans="1:10" x14ac:dyDescent="0.25">
      <c r="A8">
        <v>5</v>
      </c>
      <c r="C8" t="s">
        <v>211</v>
      </c>
      <c r="D8" t="s">
        <v>205</v>
      </c>
      <c r="E8" t="s">
        <v>212</v>
      </c>
      <c r="F8" t="s">
        <v>213</v>
      </c>
      <c r="G8" t="s">
        <v>214</v>
      </c>
      <c r="H8" t="s">
        <v>130</v>
      </c>
      <c r="I8" t="s">
        <v>197</v>
      </c>
      <c r="J8" t="s">
        <v>198</v>
      </c>
    </row>
    <row r="9" spans="1:10" x14ac:dyDescent="0.25">
      <c r="A9">
        <v>6</v>
      </c>
      <c r="C9" t="s">
        <v>215</v>
      </c>
      <c r="D9" t="s">
        <v>205</v>
      </c>
      <c r="E9" t="s">
        <v>216</v>
      </c>
      <c r="F9" t="s">
        <v>217</v>
      </c>
      <c r="G9" t="s">
        <v>218</v>
      </c>
      <c r="H9" t="s">
        <v>130</v>
      </c>
      <c r="I9" s="8" t="s">
        <v>219</v>
      </c>
      <c r="J9" s="8" t="s">
        <v>220</v>
      </c>
    </row>
    <row r="10" spans="1:10" x14ac:dyDescent="0.25">
      <c r="A10">
        <v>7</v>
      </c>
      <c r="C10" t="s">
        <v>221</v>
      </c>
      <c r="D10" t="s">
        <v>205</v>
      </c>
      <c r="E10" t="s">
        <v>222</v>
      </c>
      <c r="F10" t="s">
        <v>223</v>
      </c>
      <c r="G10" t="s">
        <v>224</v>
      </c>
      <c r="H10" t="s">
        <v>130</v>
      </c>
      <c r="I10" t="s">
        <v>197</v>
      </c>
      <c r="J10" t="s">
        <v>198</v>
      </c>
    </row>
    <row r="11" spans="1:10" x14ac:dyDescent="0.25">
      <c r="A11">
        <v>8</v>
      </c>
      <c r="C11" t="s">
        <v>225</v>
      </c>
      <c r="D11" t="s">
        <v>226</v>
      </c>
      <c r="E11" t="s">
        <v>227</v>
      </c>
      <c r="F11" t="s">
        <v>228</v>
      </c>
      <c r="G11" t="s">
        <v>229</v>
      </c>
      <c r="H11" t="s">
        <v>130</v>
      </c>
      <c r="I11" s="8" t="s">
        <v>219</v>
      </c>
      <c r="J11" s="8" t="s">
        <v>220</v>
      </c>
    </row>
    <row r="12" spans="1:10" x14ac:dyDescent="0.25">
      <c r="A12">
        <v>9</v>
      </c>
      <c r="C12" t="s">
        <v>230</v>
      </c>
      <c r="D12" t="s">
        <v>231</v>
      </c>
      <c r="E12" t="s">
        <v>232</v>
      </c>
      <c r="F12" t="s">
        <v>233</v>
      </c>
      <c r="G12" t="s">
        <v>234</v>
      </c>
      <c r="H12" t="s">
        <v>130</v>
      </c>
      <c r="I12" t="s">
        <v>197</v>
      </c>
      <c r="J12" t="s">
        <v>198</v>
      </c>
    </row>
    <row r="13" spans="1:10" x14ac:dyDescent="0.25">
      <c r="A13">
        <v>10</v>
      </c>
      <c r="B13" t="s">
        <v>235</v>
      </c>
      <c r="F13" t="s">
        <v>236</v>
      </c>
      <c r="G13" t="s">
        <v>237</v>
      </c>
      <c r="H13" t="s">
        <v>130</v>
      </c>
      <c r="I13" t="s">
        <v>197</v>
      </c>
      <c r="J13" t="s">
        <v>198</v>
      </c>
    </row>
    <row r="14" spans="1:10" x14ac:dyDescent="0.25">
      <c r="A14">
        <v>11</v>
      </c>
      <c r="B14" t="s">
        <v>238</v>
      </c>
      <c r="F14" t="s">
        <v>239</v>
      </c>
      <c r="G14" t="s">
        <v>240</v>
      </c>
      <c r="H14" t="s">
        <v>130</v>
      </c>
      <c r="I14" t="s">
        <v>197</v>
      </c>
      <c r="J14" t="s">
        <v>198</v>
      </c>
    </row>
    <row r="15" spans="1:10" x14ac:dyDescent="0.25">
      <c r="A15">
        <v>12</v>
      </c>
      <c r="C15" t="s">
        <v>241</v>
      </c>
      <c r="D15" t="s">
        <v>242</v>
      </c>
      <c r="E15" t="s">
        <v>243</v>
      </c>
      <c r="F15" t="s">
        <v>244</v>
      </c>
      <c r="G15" t="s">
        <v>245</v>
      </c>
      <c r="H15" t="s">
        <v>130</v>
      </c>
      <c r="I15" t="s">
        <v>197</v>
      </c>
      <c r="J15" t="s">
        <v>198</v>
      </c>
    </row>
    <row r="16" spans="1:10" x14ac:dyDescent="0.25">
      <c r="A16">
        <v>13</v>
      </c>
      <c r="C16" t="s">
        <v>246</v>
      </c>
      <c r="D16" t="s">
        <v>247</v>
      </c>
      <c r="E16" t="s">
        <v>205</v>
      </c>
      <c r="F16" t="s">
        <v>248</v>
      </c>
      <c r="G16" t="s">
        <v>249</v>
      </c>
      <c r="H16" t="s">
        <v>130</v>
      </c>
      <c r="I16" t="s">
        <v>197</v>
      </c>
      <c r="J16" t="s">
        <v>198</v>
      </c>
    </row>
    <row r="17" spans="1:10" x14ac:dyDescent="0.25">
      <c r="A17">
        <v>14</v>
      </c>
      <c r="C17" t="s">
        <v>250</v>
      </c>
      <c r="D17" t="s">
        <v>251</v>
      </c>
      <c r="E17" t="s">
        <v>252</v>
      </c>
      <c r="F17" t="s">
        <v>253</v>
      </c>
      <c r="G17" t="s">
        <v>254</v>
      </c>
      <c r="H17" t="s">
        <v>130</v>
      </c>
      <c r="I17" t="s">
        <v>197</v>
      </c>
      <c r="J17" t="s">
        <v>198</v>
      </c>
    </row>
    <row r="18" spans="1:10" x14ac:dyDescent="0.25">
      <c r="A18">
        <v>15</v>
      </c>
      <c r="B18" t="s">
        <v>255</v>
      </c>
      <c r="F18" t="s">
        <v>256</v>
      </c>
      <c r="G18" t="s">
        <v>257</v>
      </c>
      <c r="H18" t="s">
        <v>130</v>
      </c>
      <c r="I18" t="s">
        <v>197</v>
      </c>
      <c r="J18" t="s">
        <v>198</v>
      </c>
    </row>
    <row r="19" spans="1:10" x14ac:dyDescent="0.25">
      <c r="A19">
        <v>16</v>
      </c>
      <c r="C19" t="s">
        <v>258</v>
      </c>
      <c r="D19" t="s">
        <v>259</v>
      </c>
      <c r="E19" t="s">
        <v>260</v>
      </c>
      <c r="F19" t="s">
        <v>261</v>
      </c>
      <c r="G19" t="s">
        <v>262</v>
      </c>
      <c r="H19" t="s">
        <v>130</v>
      </c>
      <c r="I19" t="s">
        <v>197</v>
      </c>
      <c r="J19" t="s">
        <v>198</v>
      </c>
    </row>
    <row r="20" spans="1:10" x14ac:dyDescent="0.25">
      <c r="A20">
        <v>17</v>
      </c>
      <c r="C20" t="s">
        <v>263</v>
      </c>
      <c r="D20" t="s">
        <v>264</v>
      </c>
      <c r="E20" t="s">
        <v>265</v>
      </c>
      <c r="F20" t="s">
        <v>266</v>
      </c>
      <c r="G20" t="s">
        <v>267</v>
      </c>
      <c r="H20" t="s">
        <v>130</v>
      </c>
      <c r="I20" t="s">
        <v>197</v>
      </c>
      <c r="J20" t="s">
        <v>198</v>
      </c>
    </row>
    <row r="21" spans="1:10" x14ac:dyDescent="0.25">
      <c r="A21">
        <v>18</v>
      </c>
      <c r="B21" t="s">
        <v>268</v>
      </c>
      <c r="F21" t="s">
        <v>269</v>
      </c>
      <c r="G21" t="s">
        <v>270</v>
      </c>
      <c r="H21" t="s">
        <v>130</v>
      </c>
      <c r="I21" t="s">
        <v>197</v>
      </c>
      <c r="J21" t="s">
        <v>198</v>
      </c>
    </row>
    <row r="22" spans="1:10" x14ac:dyDescent="0.25">
      <c r="A22">
        <v>19</v>
      </c>
      <c r="C22" t="s">
        <v>271</v>
      </c>
      <c r="D22" t="s">
        <v>272</v>
      </c>
      <c r="E22" t="s">
        <v>273</v>
      </c>
      <c r="F22" t="s">
        <v>274</v>
      </c>
      <c r="G22" t="s">
        <v>275</v>
      </c>
      <c r="H22" t="s">
        <v>130</v>
      </c>
      <c r="I22" t="s">
        <v>197</v>
      </c>
      <c r="J22" t="s">
        <v>198</v>
      </c>
    </row>
    <row r="23" spans="1:10" x14ac:dyDescent="0.25">
      <c r="A23">
        <v>20</v>
      </c>
      <c r="B23" t="s">
        <v>276</v>
      </c>
      <c r="F23" t="s">
        <v>277</v>
      </c>
      <c r="G23" t="s">
        <v>278</v>
      </c>
      <c r="H23" t="s">
        <v>130</v>
      </c>
      <c r="I23" t="s">
        <v>279</v>
      </c>
      <c r="J23" t="s">
        <v>280</v>
      </c>
    </row>
    <row r="24" spans="1:10" x14ac:dyDescent="0.25">
      <c r="A24">
        <v>21</v>
      </c>
      <c r="B24" t="s">
        <v>281</v>
      </c>
      <c r="F24" t="s">
        <v>282</v>
      </c>
      <c r="G24" t="s">
        <v>283</v>
      </c>
      <c r="H24" t="s">
        <v>130</v>
      </c>
      <c r="I24" t="s">
        <v>197</v>
      </c>
      <c r="J24" t="s">
        <v>198</v>
      </c>
    </row>
    <row r="25" spans="1:10" x14ac:dyDescent="0.25">
      <c r="A25">
        <v>22</v>
      </c>
      <c r="B25" t="s">
        <v>284</v>
      </c>
      <c r="F25" t="s">
        <v>285</v>
      </c>
      <c r="G25" t="s">
        <v>286</v>
      </c>
      <c r="H25" t="s">
        <v>130</v>
      </c>
      <c r="I25" t="s">
        <v>197</v>
      </c>
      <c r="J25" t="s">
        <v>198</v>
      </c>
    </row>
    <row r="26" spans="1:10" x14ac:dyDescent="0.25">
      <c r="A26">
        <v>23</v>
      </c>
      <c r="C26" t="s">
        <v>287</v>
      </c>
      <c r="D26" t="s">
        <v>288</v>
      </c>
      <c r="E26" t="s">
        <v>194</v>
      </c>
      <c r="F26" t="s">
        <v>289</v>
      </c>
      <c r="G26" t="s">
        <v>290</v>
      </c>
      <c r="H26" t="s">
        <v>130</v>
      </c>
      <c r="I26" s="8" t="s">
        <v>219</v>
      </c>
      <c r="J26" s="8" t="s">
        <v>220</v>
      </c>
    </row>
    <row r="27" spans="1:10" x14ac:dyDescent="0.25">
      <c r="A27">
        <v>24</v>
      </c>
      <c r="B27" t="s">
        <v>291</v>
      </c>
      <c r="F27" t="s">
        <v>292</v>
      </c>
      <c r="G27" t="s">
        <v>293</v>
      </c>
      <c r="H27" t="s">
        <v>130</v>
      </c>
      <c r="I27" t="s">
        <v>197</v>
      </c>
      <c r="J27" t="s">
        <v>198</v>
      </c>
    </row>
    <row r="28" spans="1:10" x14ac:dyDescent="0.25">
      <c r="A28">
        <v>25</v>
      </c>
      <c r="C28" t="s">
        <v>294</v>
      </c>
      <c r="D28" t="s">
        <v>295</v>
      </c>
      <c r="E28" t="s">
        <v>296</v>
      </c>
      <c r="F28" t="s">
        <v>297</v>
      </c>
      <c r="G28" t="s">
        <v>298</v>
      </c>
      <c r="H28" t="s">
        <v>130</v>
      </c>
      <c r="I28" t="s">
        <v>197</v>
      </c>
      <c r="J28" t="s">
        <v>198</v>
      </c>
    </row>
    <row r="29" spans="1:10" x14ac:dyDescent="0.25">
      <c r="A29">
        <v>26</v>
      </c>
      <c r="B29" t="s">
        <v>299</v>
      </c>
      <c r="F29" t="s">
        <v>300</v>
      </c>
      <c r="G29" t="s">
        <v>301</v>
      </c>
      <c r="H29" t="s">
        <v>130</v>
      </c>
      <c r="I29" t="s">
        <v>197</v>
      </c>
      <c r="J29" t="s">
        <v>198</v>
      </c>
    </row>
    <row r="30" spans="1:10" x14ac:dyDescent="0.25">
      <c r="A30">
        <v>27</v>
      </c>
      <c r="B30" t="s">
        <v>302</v>
      </c>
      <c r="F30" t="s">
        <v>300</v>
      </c>
      <c r="G30" t="s">
        <v>303</v>
      </c>
      <c r="H30" t="s">
        <v>130</v>
      </c>
      <c r="I30" t="s">
        <v>197</v>
      </c>
      <c r="J30" t="s">
        <v>198</v>
      </c>
    </row>
    <row r="31" spans="1:10" x14ac:dyDescent="0.25">
      <c r="A31">
        <v>28</v>
      </c>
      <c r="C31" t="s">
        <v>304</v>
      </c>
      <c r="D31" t="s">
        <v>205</v>
      </c>
      <c r="E31" t="s">
        <v>272</v>
      </c>
      <c r="F31" t="s">
        <v>305</v>
      </c>
      <c r="G31" t="s">
        <v>306</v>
      </c>
      <c r="H31" t="s">
        <v>130</v>
      </c>
      <c r="I31" t="s">
        <v>197</v>
      </c>
      <c r="J31" t="s">
        <v>198</v>
      </c>
    </row>
    <row r="32" spans="1:10" x14ac:dyDescent="0.25">
      <c r="A32">
        <v>29</v>
      </c>
      <c r="C32" t="s">
        <v>307</v>
      </c>
      <c r="D32" t="s">
        <v>272</v>
      </c>
      <c r="E32" t="s">
        <v>308</v>
      </c>
      <c r="F32" t="s">
        <v>309</v>
      </c>
      <c r="G32" t="s">
        <v>310</v>
      </c>
      <c r="H32" t="s">
        <v>130</v>
      </c>
      <c r="I32" t="s">
        <v>197</v>
      </c>
      <c r="J32" t="s">
        <v>198</v>
      </c>
    </row>
    <row r="33" spans="1:10" x14ac:dyDescent="0.25">
      <c r="A33">
        <v>30</v>
      </c>
      <c r="B33" t="s">
        <v>311</v>
      </c>
      <c r="F33" t="s">
        <v>312</v>
      </c>
      <c r="G33" s="9" t="s">
        <v>313</v>
      </c>
      <c r="H33" t="s">
        <v>130</v>
      </c>
      <c r="I33" t="s">
        <v>197</v>
      </c>
      <c r="J33" t="s">
        <v>198</v>
      </c>
    </row>
    <row r="34" spans="1:10" x14ac:dyDescent="0.25">
      <c r="A34">
        <v>31</v>
      </c>
      <c r="B34" t="s">
        <v>314</v>
      </c>
      <c r="F34" t="s">
        <v>315</v>
      </c>
      <c r="G34" t="s">
        <v>316</v>
      </c>
      <c r="H34" t="s">
        <v>130</v>
      </c>
      <c r="I34" t="s">
        <v>197</v>
      </c>
      <c r="J34" t="s">
        <v>198</v>
      </c>
    </row>
    <row r="35" spans="1:10" x14ac:dyDescent="0.25">
      <c r="A35">
        <v>32</v>
      </c>
      <c r="B35" t="s">
        <v>317</v>
      </c>
      <c r="F35" t="s">
        <v>318</v>
      </c>
      <c r="G35" t="s">
        <v>319</v>
      </c>
      <c r="H35" t="s">
        <v>130</v>
      </c>
      <c r="I35" t="s">
        <v>279</v>
      </c>
      <c r="J35" t="s">
        <v>280</v>
      </c>
    </row>
    <row r="36" spans="1:10" x14ac:dyDescent="0.25">
      <c r="A36">
        <v>33</v>
      </c>
      <c r="B36" t="s">
        <v>320</v>
      </c>
      <c r="F36" t="s">
        <v>256</v>
      </c>
      <c r="G36" t="s">
        <v>321</v>
      </c>
      <c r="H36" t="s">
        <v>130</v>
      </c>
      <c r="I36" t="s">
        <v>197</v>
      </c>
      <c r="J36" t="s">
        <v>198</v>
      </c>
    </row>
    <row r="37" spans="1:10" x14ac:dyDescent="0.25">
      <c r="A37">
        <v>34</v>
      </c>
      <c r="C37" t="s">
        <v>322</v>
      </c>
      <c r="D37" t="s">
        <v>323</v>
      </c>
      <c r="E37" t="s">
        <v>324</v>
      </c>
      <c r="F37" t="s">
        <v>325</v>
      </c>
      <c r="G37" t="s">
        <v>326</v>
      </c>
      <c r="H37" t="s">
        <v>130</v>
      </c>
      <c r="I37" s="8" t="s">
        <v>219</v>
      </c>
      <c r="J37" s="8" t="s">
        <v>220</v>
      </c>
    </row>
    <row r="38" spans="1:10" x14ac:dyDescent="0.25">
      <c r="A38">
        <v>35</v>
      </c>
      <c r="B38" t="s">
        <v>327</v>
      </c>
      <c r="F38" t="s">
        <v>328</v>
      </c>
      <c r="G38" t="s">
        <v>329</v>
      </c>
      <c r="H38" t="s">
        <v>130</v>
      </c>
      <c r="I38" t="s">
        <v>197</v>
      </c>
      <c r="J38" t="s">
        <v>198</v>
      </c>
    </row>
    <row r="39" spans="1:10" x14ac:dyDescent="0.25">
      <c r="A39">
        <v>36</v>
      </c>
      <c r="C39" t="s">
        <v>330</v>
      </c>
      <c r="D39" t="s">
        <v>331</v>
      </c>
      <c r="E39" t="s">
        <v>332</v>
      </c>
      <c r="F39" t="s">
        <v>333</v>
      </c>
      <c r="G39" t="s">
        <v>334</v>
      </c>
      <c r="H39" t="s">
        <v>130</v>
      </c>
      <c r="I39" s="8" t="s">
        <v>219</v>
      </c>
      <c r="J39" s="8" t="s">
        <v>220</v>
      </c>
    </row>
    <row r="40" spans="1:10" x14ac:dyDescent="0.25">
      <c r="A40">
        <v>37</v>
      </c>
      <c r="B40" t="s">
        <v>335</v>
      </c>
      <c r="F40" t="s">
        <v>336</v>
      </c>
      <c r="G40" t="s">
        <v>337</v>
      </c>
      <c r="H40" t="s">
        <v>130</v>
      </c>
      <c r="I40" t="s">
        <v>279</v>
      </c>
      <c r="J40" t="s">
        <v>280</v>
      </c>
    </row>
    <row r="41" spans="1:10" x14ac:dyDescent="0.25">
      <c r="A41">
        <v>38</v>
      </c>
      <c r="B41" t="s">
        <v>338</v>
      </c>
      <c r="F41" t="s">
        <v>339</v>
      </c>
      <c r="G41" t="s">
        <v>340</v>
      </c>
      <c r="H41" t="s">
        <v>130</v>
      </c>
      <c r="I41" t="s">
        <v>279</v>
      </c>
      <c r="J41" t="s">
        <v>280</v>
      </c>
    </row>
    <row r="42" spans="1:10" x14ac:dyDescent="0.25">
      <c r="A42">
        <v>39</v>
      </c>
      <c r="B42" t="s">
        <v>341</v>
      </c>
      <c r="F42" t="s">
        <v>342</v>
      </c>
      <c r="G42" s="10" t="s">
        <v>343</v>
      </c>
      <c r="H42" t="s">
        <v>130</v>
      </c>
      <c r="I42" t="s">
        <v>279</v>
      </c>
      <c r="J42" t="s">
        <v>280</v>
      </c>
    </row>
    <row r="43" spans="1:10" x14ac:dyDescent="0.25">
      <c r="A43">
        <v>40</v>
      </c>
      <c r="C43" t="s">
        <v>344</v>
      </c>
      <c r="D43" t="s">
        <v>345</v>
      </c>
      <c r="E43" t="s">
        <v>346</v>
      </c>
      <c r="F43" t="s">
        <v>347</v>
      </c>
      <c r="G43" t="s">
        <v>348</v>
      </c>
      <c r="H43" t="s">
        <v>130</v>
      </c>
      <c r="I43" t="s">
        <v>279</v>
      </c>
      <c r="J43" t="s">
        <v>280</v>
      </c>
    </row>
    <row r="44" spans="1:10" x14ac:dyDescent="0.25">
      <c r="A44">
        <v>41</v>
      </c>
      <c r="C44" t="s">
        <v>349</v>
      </c>
      <c r="D44" t="s">
        <v>350</v>
      </c>
      <c r="E44" t="s">
        <v>351</v>
      </c>
      <c r="F44" t="s">
        <v>352</v>
      </c>
      <c r="G44" t="s">
        <v>353</v>
      </c>
      <c r="H44" t="s">
        <v>130</v>
      </c>
      <c r="I44" t="s">
        <v>279</v>
      </c>
      <c r="J44" t="s">
        <v>280</v>
      </c>
    </row>
  </sheetData>
  <dataValidations count="1">
    <dataValidation type="list" allowBlank="1" showErrorMessage="1" sqref="H45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354</v>
      </c>
      <c r="E4">
        <v>1305656.1200000001</v>
      </c>
      <c r="G4">
        <v>1305656.1200000001</v>
      </c>
      <c r="H4" t="s">
        <v>355</v>
      </c>
      <c r="I4">
        <v>1305656.1200000001</v>
      </c>
      <c r="K4">
        <v>1306656.1200000001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topLeftCell="A15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356</v>
      </c>
      <c r="E4" s="11" t="s">
        <v>357</v>
      </c>
      <c r="G4">
        <f>29000*33</f>
        <v>957000</v>
      </c>
      <c r="H4">
        <v>29000</v>
      </c>
      <c r="I4" s="6">
        <v>43473</v>
      </c>
      <c r="J4" s="6">
        <v>44467</v>
      </c>
      <c r="K4">
        <v>644</v>
      </c>
      <c r="L4" s="12" t="s">
        <v>358</v>
      </c>
    </row>
    <row r="5" spans="1:12" x14ac:dyDescent="0.25">
      <c r="A5">
        <v>2</v>
      </c>
      <c r="B5" s="6">
        <v>43473</v>
      </c>
      <c r="D5" t="s">
        <v>356</v>
      </c>
      <c r="E5" s="13" t="s">
        <v>359</v>
      </c>
      <c r="G5">
        <f>9280*33</f>
        <v>306240</v>
      </c>
      <c r="H5">
        <v>9280</v>
      </c>
      <c r="I5" s="6">
        <v>43473</v>
      </c>
      <c r="J5" s="6">
        <v>44467</v>
      </c>
      <c r="K5">
        <v>249</v>
      </c>
      <c r="L5" s="14" t="s">
        <v>360</v>
      </c>
    </row>
    <row r="6" spans="1:12" x14ac:dyDescent="0.25">
      <c r="A6">
        <v>3</v>
      </c>
      <c r="B6" s="6">
        <v>43473</v>
      </c>
      <c r="D6" t="s">
        <v>356</v>
      </c>
      <c r="E6" s="11" t="s">
        <v>361</v>
      </c>
      <c r="G6">
        <f>9280*33</f>
        <v>306240</v>
      </c>
      <c r="H6">
        <v>9280</v>
      </c>
      <c r="I6" s="6">
        <v>43473</v>
      </c>
      <c r="J6" s="6">
        <v>44467</v>
      </c>
      <c r="K6">
        <v>286</v>
      </c>
      <c r="L6" s="12" t="s">
        <v>362</v>
      </c>
    </row>
    <row r="7" spans="1:12" x14ac:dyDescent="0.25">
      <c r="A7">
        <v>4</v>
      </c>
      <c r="B7" s="6">
        <v>43473</v>
      </c>
      <c r="D7" t="s">
        <v>356</v>
      </c>
      <c r="E7" s="11" t="s">
        <v>363</v>
      </c>
      <c r="G7">
        <f>12180*12</f>
        <v>146160</v>
      </c>
      <c r="H7">
        <v>12180</v>
      </c>
      <c r="I7" s="6">
        <v>43473</v>
      </c>
      <c r="J7" s="6">
        <v>44467</v>
      </c>
      <c r="K7">
        <v>98</v>
      </c>
      <c r="L7" s="12" t="s">
        <v>364</v>
      </c>
    </row>
    <row r="8" spans="1:12" x14ac:dyDescent="0.25">
      <c r="A8">
        <v>5</v>
      </c>
      <c r="B8" s="6">
        <v>43473</v>
      </c>
      <c r="D8" t="s">
        <v>356</v>
      </c>
      <c r="E8" s="15" t="s">
        <v>365</v>
      </c>
      <c r="G8">
        <f>5800*33</f>
        <v>191400</v>
      </c>
      <c r="H8">
        <v>5800</v>
      </c>
      <c r="I8" s="6">
        <v>43473</v>
      </c>
      <c r="J8" s="6">
        <v>44467</v>
      </c>
      <c r="K8">
        <v>365</v>
      </c>
      <c r="L8" s="12" t="s">
        <v>364</v>
      </c>
    </row>
    <row r="9" spans="1:12" x14ac:dyDescent="0.25">
      <c r="A9">
        <v>6</v>
      </c>
      <c r="B9" s="6">
        <v>43473</v>
      </c>
      <c r="D9" t="s">
        <v>356</v>
      </c>
      <c r="E9" s="13" t="s">
        <v>366</v>
      </c>
      <c r="G9">
        <f>11600*33</f>
        <v>382800</v>
      </c>
      <c r="H9">
        <v>11600</v>
      </c>
      <c r="I9" s="6">
        <v>43473</v>
      </c>
      <c r="J9" s="6">
        <v>44467</v>
      </c>
      <c r="K9">
        <v>1061</v>
      </c>
      <c r="L9" s="12" t="s">
        <v>367</v>
      </c>
    </row>
    <row r="10" spans="1:12" x14ac:dyDescent="0.25">
      <c r="A10">
        <v>7</v>
      </c>
      <c r="B10" s="6">
        <v>43473</v>
      </c>
      <c r="D10" t="s">
        <v>356</v>
      </c>
      <c r="E10" s="11" t="s">
        <v>368</v>
      </c>
      <c r="G10">
        <f>5800*33</f>
        <v>191400</v>
      </c>
      <c r="H10">
        <v>5800</v>
      </c>
      <c r="I10" s="6">
        <v>43473</v>
      </c>
      <c r="J10" s="6">
        <v>44467</v>
      </c>
      <c r="K10">
        <v>604</v>
      </c>
      <c r="L10" s="12" t="s">
        <v>369</v>
      </c>
    </row>
    <row r="11" spans="1:12" x14ac:dyDescent="0.25">
      <c r="A11">
        <v>8</v>
      </c>
      <c r="B11" s="6">
        <v>43473</v>
      </c>
      <c r="D11" t="s">
        <v>356</v>
      </c>
      <c r="E11" s="13" t="s">
        <v>370</v>
      </c>
      <c r="G11">
        <f>4640*33</f>
        <v>153120</v>
      </c>
      <c r="H11">
        <v>4640</v>
      </c>
      <c r="I11" s="6">
        <v>43473</v>
      </c>
      <c r="J11" s="6">
        <v>44467</v>
      </c>
      <c r="K11">
        <v>102</v>
      </c>
      <c r="L11" s="12" t="s">
        <v>371</v>
      </c>
    </row>
    <row r="12" spans="1:12" x14ac:dyDescent="0.25">
      <c r="A12">
        <v>9</v>
      </c>
      <c r="B12" s="6">
        <v>43473</v>
      </c>
      <c r="D12" t="s">
        <v>356</v>
      </c>
      <c r="E12" s="11" t="s">
        <v>372</v>
      </c>
      <c r="G12">
        <f>8700*33</f>
        <v>287100</v>
      </c>
      <c r="H12">
        <v>8700</v>
      </c>
      <c r="I12" s="6">
        <v>43473</v>
      </c>
      <c r="J12" s="6">
        <v>44467</v>
      </c>
      <c r="K12">
        <v>811</v>
      </c>
      <c r="L12" s="12" t="s">
        <v>373</v>
      </c>
    </row>
    <row r="13" spans="1:12" x14ac:dyDescent="0.25">
      <c r="A13">
        <v>10</v>
      </c>
      <c r="B13" s="6">
        <v>43473</v>
      </c>
      <c r="D13" t="s">
        <v>356</v>
      </c>
      <c r="E13" s="11" t="s">
        <v>374</v>
      </c>
      <c r="G13">
        <f>9280*33</f>
        <v>306240</v>
      </c>
      <c r="H13">
        <v>9280</v>
      </c>
      <c r="I13" s="6">
        <v>43473</v>
      </c>
      <c r="J13" s="6">
        <v>44467</v>
      </c>
      <c r="K13">
        <v>626</v>
      </c>
      <c r="L13" s="12" t="s">
        <v>375</v>
      </c>
    </row>
    <row r="14" spans="1:12" x14ac:dyDescent="0.25">
      <c r="A14">
        <v>11</v>
      </c>
      <c r="B14" s="6">
        <v>43473</v>
      </c>
      <c r="D14" t="s">
        <v>356</v>
      </c>
      <c r="E14" s="11" t="s">
        <v>376</v>
      </c>
      <c r="G14">
        <f>27840*12</f>
        <v>334080</v>
      </c>
      <c r="H14">
        <v>27840</v>
      </c>
      <c r="I14" s="6">
        <v>43473</v>
      </c>
      <c r="J14" s="6">
        <v>44467</v>
      </c>
      <c r="K14">
        <v>1338</v>
      </c>
      <c r="L14" s="12" t="s">
        <v>377</v>
      </c>
    </row>
    <row r="15" spans="1:12" x14ac:dyDescent="0.25">
      <c r="A15">
        <v>12</v>
      </c>
      <c r="B15" s="6">
        <v>43473</v>
      </c>
      <c r="D15" t="s">
        <v>356</v>
      </c>
      <c r="E15" s="11" t="s">
        <v>378</v>
      </c>
      <c r="G15">
        <f>4640*33</f>
        <v>153120</v>
      </c>
      <c r="H15">
        <v>4640</v>
      </c>
      <c r="I15" s="6">
        <v>43473</v>
      </c>
      <c r="J15" s="6">
        <v>44467</v>
      </c>
      <c r="K15">
        <v>157</v>
      </c>
      <c r="L15" s="13" t="s">
        <v>379</v>
      </c>
    </row>
    <row r="16" spans="1:12" x14ac:dyDescent="0.25">
      <c r="A16">
        <v>13</v>
      </c>
      <c r="B16" s="6">
        <v>43473</v>
      </c>
      <c r="D16" t="s">
        <v>356</v>
      </c>
      <c r="E16" s="11" t="s">
        <v>380</v>
      </c>
      <c r="G16">
        <f>5800*33</f>
        <v>191400</v>
      </c>
      <c r="H16">
        <v>5800</v>
      </c>
      <c r="I16" s="6">
        <v>43473</v>
      </c>
      <c r="J16" s="6">
        <v>44467</v>
      </c>
      <c r="K16">
        <v>294</v>
      </c>
      <c r="L16" s="12" t="s">
        <v>381</v>
      </c>
    </row>
    <row r="17" spans="1:12" x14ac:dyDescent="0.25">
      <c r="A17">
        <v>14</v>
      </c>
      <c r="B17" s="6">
        <v>43473</v>
      </c>
      <c r="D17" t="s">
        <v>356</v>
      </c>
      <c r="E17" s="13" t="s">
        <v>382</v>
      </c>
      <c r="G17">
        <f>5800*33</f>
        <v>191400</v>
      </c>
      <c r="H17">
        <v>5800</v>
      </c>
      <c r="I17" s="6">
        <v>43473</v>
      </c>
      <c r="J17" s="6">
        <v>44467</v>
      </c>
      <c r="K17">
        <v>414</v>
      </c>
      <c r="L17" s="12" t="s">
        <v>383</v>
      </c>
    </row>
    <row r="18" spans="1:12" x14ac:dyDescent="0.25">
      <c r="A18">
        <v>15</v>
      </c>
      <c r="B18" s="6">
        <v>43473</v>
      </c>
      <c r="D18" t="s">
        <v>356</v>
      </c>
      <c r="E18" s="11" t="s">
        <v>384</v>
      </c>
      <c r="G18">
        <f>46400*33</f>
        <v>1531200</v>
      </c>
      <c r="H18">
        <v>46400</v>
      </c>
      <c r="I18" s="6">
        <v>43473</v>
      </c>
      <c r="J18" s="6">
        <v>44467</v>
      </c>
      <c r="K18">
        <v>17441</v>
      </c>
      <c r="L18" s="12" t="s">
        <v>385</v>
      </c>
    </row>
    <row r="19" spans="1:12" x14ac:dyDescent="0.25">
      <c r="A19">
        <v>16</v>
      </c>
      <c r="B19" s="6">
        <v>43473</v>
      </c>
      <c r="D19" t="s">
        <v>356</v>
      </c>
      <c r="E19" s="11" t="s">
        <v>386</v>
      </c>
      <c r="G19">
        <f>6960*33</f>
        <v>229680</v>
      </c>
      <c r="H19">
        <v>6960</v>
      </c>
      <c r="I19" s="6">
        <v>43473</v>
      </c>
      <c r="J19" s="6">
        <v>44467</v>
      </c>
      <c r="K19">
        <v>139</v>
      </c>
      <c r="L19" s="12" t="s">
        <v>387</v>
      </c>
    </row>
    <row r="20" spans="1:12" x14ac:dyDescent="0.25">
      <c r="A20">
        <v>17</v>
      </c>
      <c r="B20" s="6">
        <v>43473</v>
      </c>
      <c r="D20" t="s">
        <v>356</v>
      </c>
      <c r="E20" s="11" t="s">
        <v>388</v>
      </c>
      <c r="G20">
        <f>17400*33</f>
        <v>574200</v>
      </c>
      <c r="H20">
        <v>17400</v>
      </c>
      <c r="I20" s="6">
        <v>43473</v>
      </c>
      <c r="J20" s="6">
        <v>44467</v>
      </c>
      <c r="K20">
        <v>571</v>
      </c>
      <c r="L20" s="12" t="s">
        <v>389</v>
      </c>
    </row>
    <row r="21" spans="1:12" x14ac:dyDescent="0.25">
      <c r="A21">
        <v>18</v>
      </c>
      <c r="B21" s="6">
        <v>43473</v>
      </c>
      <c r="D21" t="s">
        <v>356</v>
      </c>
      <c r="E21" s="11" t="s">
        <v>390</v>
      </c>
      <c r="G21">
        <f>11600*33</f>
        <v>382800</v>
      </c>
      <c r="H21">
        <v>11600</v>
      </c>
      <c r="I21" s="6">
        <v>43473</v>
      </c>
      <c r="J21" s="6">
        <v>44467</v>
      </c>
      <c r="K21">
        <v>688</v>
      </c>
      <c r="L21" s="12" t="s">
        <v>391</v>
      </c>
    </row>
    <row r="22" spans="1:12" x14ac:dyDescent="0.25">
      <c r="A22">
        <v>19</v>
      </c>
      <c r="B22" s="6">
        <v>43473</v>
      </c>
      <c r="D22" t="s">
        <v>356</v>
      </c>
      <c r="E22" s="11" t="s">
        <v>392</v>
      </c>
      <c r="G22">
        <f>5800*33</f>
        <v>191400</v>
      </c>
      <c r="H22">
        <v>5800</v>
      </c>
      <c r="I22" s="6">
        <v>43473</v>
      </c>
      <c r="J22" s="6">
        <v>44467</v>
      </c>
      <c r="K22" s="16" t="s">
        <v>393</v>
      </c>
      <c r="L22" s="12" t="s">
        <v>394</v>
      </c>
    </row>
    <row r="23" spans="1:12" x14ac:dyDescent="0.25">
      <c r="A23">
        <v>20</v>
      </c>
      <c r="B23" s="6">
        <v>43473</v>
      </c>
      <c r="D23" t="s">
        <v>356</v>
      </c>
      <c r="E23" s="13" t="s">
        <v>395</v>
      </c>
      <c r="G23">
        <f>17400*12</f>
        <v>208800</v>
      </c>
      <c r="H23">
        <v>17400</v>
      </c>
      <c r="I23" s="6">
        <v>43473</v>
      </c>
      <c r="J23" s="6">
        <v>44467</v>
      </c>
      <c r="K23">
        <v>17255</v>
      </c>
      <c r="L23" s="12" t="s">
        <v>396</v>
      </c>
    </row>
    <row r="24" spans="1:12" x14ac:dyDescent="0.25">
      <c r="A24">
        <v>21</v>
      </c>
      <c r="B24" s="6">
        <v>43473</v>
      </c>
      <c r="D24" t="s">
        <v>356</v>
      </c>
      <c r="E24" s="11" t="s">
        <v>397</v>
      </c>
      <c r="G24">
        <f>23200*33</f>
        <v>765600</v>
      </c>
      <c r="H24">
        <v>23200</v>
      </c>
      <c r="I24" s="6">
        <v>43473</v>
      </c>
      <c r="J24" s="6">
        <v>44467</v>
      </c>
      <c r="K24">
        <v>2321</v>
      </c>
      <c r="L24" s="12" t="s">
        <v>398</v>
      </c>
    </row>
    <row r="25" spans="1:12" x14ac:dyDescent="0.25">
      <c r="A25">
        <v>22</v>
      </c>
      <c r="B25" s="6">
        <v>43473</v>
      </c>
      <c r="D25" t="s">
        <v>356</v>
      </c>
      <c r="E25" s="11" t="s">
        <v>399</v>
      </c>
      <c r="G25">
        <f>75400*33</f>
        <v>2488200</v>
      </c>
      <c r="H25">
        <v>75400</v>
      </c>
      <c r="I25" s="6">
        <v>43473</v>
      </c>
      <c r="J25" s="6">
        <v>44467</v>
      </c>
      <c r="K25">
        <v>6541</v>
      </c>
      <c r="L25" s="12" t="s">
        <v>400</v>
      </c>
    </row>
    <row r="26" spans="1:12" x14ac:dyDescent="0.25">
      <c r="A26">
        <v>23</v>
      </c>
      <c r="B26" s="6">
        <v>43473</v>
      </c>
      <c r="D26" t="s">
        <v>356</v>
      </c>
      <c r="E26" s="13" t="s">
        <v>401</v>
      </c>
      <c r="G26">
        <f>6960*33</f>
        <v>229680</v>
      </c>
      <c r="H26">
        <v>6960</v>
      </c>
      <c r="I26" s="6">
        <v>43473</v>
      </c>
      <c r="J26" s="6">
        <v>44467</v>
      </c>
      <c r="K26">
        <v>45</v>
      </c>
      <c r="L26" s="12" t="s">
        <v>402</v>
      </c>
    </row>
    <row r="27" spans="1:12" x14ac:dyDescent="0.25">
      <c r="A27">
        <v>24</v>
      </c>
      <c r="B27" s="6">
        <v>43473</v>
      </c>
      <c r="D27" t="s">
        <v>356</v>
      </c>
      <c r="E27" s="11" t="s">
        <v>403</v>
      </c>
      <c r="G27">
        <f>58000*33</f>
        <v>1914000</v>
      </c>
      <c r="H27">
        <v>58000</v>
      </c>
      <c r="I27" s="6">
        <v>43473</v>
      </c>
      <c r="J27" s="6">
        <v>44467</v>
      </c>
      <c r="K27">
        <v>75782</v>
      </c>
      <c r="L27" s="12" t="s">
        <v>404</v>
      </c>
    </row>
    <row r="28" spans="1:12" x14ac:dyDescent="0.25">
      <c r="A28">
        <v>25</v>
      </c>
      <c r="B28" s="6">
        <v>43473</v>
      </c>
      <c r="D28" t="s">
        <v>356</v>
      </c>
      <c r="E28" s="13" t="s">
        <v>405</v>
      </c>
      <c r="G28">
        <f>5800*33</f>
        <v>191400</v>
      </c>
      <c r="H28">
        <v>5800</v>
      </c>
      <c r="I28" s="6">
        <v>43473</v>
      </c>
      <c r="J28" s="6">
        <v>44467</v>
      </c>
      <c r="K28">
        <v>458</v>
      </c>
      <c r="L28" s="12" t="s">
        <v>406</v>
      </c>
    </row>
    <row r="29" spans="1:12" x14ac:dyDescent="0.25">
      <c r="A29">
        <v>26</v>
      </c>
      <c r="B29" s="6">
        <v>43473</v>
      </c>
      <c r="D29" t="s">
        <v>356</v>
      </c>
      <c r="E29" s="13" t="s">
        <v>407</v>
      </c>
      <c r="G29">
        <f>75287.62*12</f>
        <v>903451.44</v>
      </c>
      <c r="H29">
        <v>75287.62</v>
      </c>
      <c r="I29" s="6">
        <v>43473</v>
      </c>
      <c r="J29" s="6">
        <v>44467</v>
      </c>
      <c r="K29">
        <v>28710</v>
      </c>
      <c r="L29" s="12" t="s">
        <v>408</v>
      </c>
    </row>
    <row r="30" spans="1:12" x14ac:dyDescent="0.25">
      <c r="A30">
        <v>27</v>
      </c>
      <c r="B30" s="6">
        <v>43473</v>
      </c>
      <c r="D30" t="s">
        <v>356</v>
      </c>
      <c r="E30" s="13" t="s">
        <v>409</v>
      </c>
      <c r="G30">
        <f>144028.5*12</f>
        <v>1728342</v>
      </c>
      <c r="H30">
        <v>144028.5</v>
      </c>
      <c r="I30" s="6">
        <v>43473</v>
      </c>
      <c r="J30" s="6">
        <v>44467</v>
      </c>
      <c r="K30">
        <v>26019</v>
      </c>
      <c r="L30" s="12" t="s">
        <v>410</v>
      </c>
    </row>
    <row r="31" spans="1:12" x14ac:dyDescent="0.25">
      <c r="A31">
        <v>28</v>
      </c>
      <c r="B31" s="6">
        <v>43473</v>
      </c>
      <c r="D31" t="s">
        <v>356</v>
      </c>
      <c r="E31" s="11" t="s">
        <v>411</v>
      </c>
      <c r="G31">
        <f>5800*33</f>
        <v>191400</v>
      </c>
      <c r="H31">
        <v>5800</v>
      </c>
      <c r="I31" s="6">
        <v>43473</v>
      </c>
      <c r="J31" s="6">
        <v>44467</v>
      </c>
      <c r="K31">
        <v>84</v>
      </c>
      <c r="L31" s="12" t="s">
        <v>412</v>
      </c>
    </row>
    <row r="32" spans="1:12" x14ac:dyDescent="0.25">
      <c r="A32">
        <v>29</v>
      </c>
      <c r="B32" s="6">
        <v>43473</v>
      </c>
      <c r="D32" t="s">
        <v>356</v>
      </c>
      <c r="E32" s="11" t="s">
        <v>413</v>
      </c>
      <c r="G32">
        <f>5800*33</f>
        <v>191400</v>
      </c>
      <c r="H32">
        <v>5800</v>
      </c>
      <c r="I32" s="6">
        <v>43473</v>
      </c>
      <c r="J32" s="6">
        <v>44467</v>
      </c>
      <c r="K32">
        <v>21</v>
      </c>
      <c r="L32" s="12" t="s">
        <v>414</v>
      </c>
    </row>
    <row r="33" spans="1:12" x14ac:dyDescent="0.25">
      <c r="A33">
        <v>30</v>
      </c>
      <c r="B33" s="6">
        <v>43473</v>
      </c>
      <c r="D33" t="s">
        <v>356</v>
      </c>
      <c r="E33" s="13" t="s">
        <v>415</v>
      </c>
      <c r="G33">
        <f>34800*33</f>
        <v>1148400</v>
      </c>
      <c r="H33">
        <v>34800</v>
      </c>
      <c r="I33" s="6">
        <v>43473</v>
      </c>
      <c r="J33" s="6">
        <v>44467</v>
      </c>
      <c r="K33">
        <v>2602</v>
      </c>
      <c r="L33" s="12" t="s">
        <v>416</v>
      </c>
    </row>
    <row r="34" spans="1:12" x14ac:dyDescent="0.25">
      <c r="A34">
        <v>31</v>
      </c>
      <c r="B34" s="6">
        <v>43473</v>
      </c>
      <c r="D34" t="s">
        <v>356</v>
      </c>
      <c r="E34" s="13" t="s">
        <v>417</v>
      </c>
      <c r="G34">
        <f>23200*12</f>
        <v>278400</v>
      </c>
      <c r="H34">
        <v>23200</v>
      </c>
      <c r="I34" s="6">
        <v>43473</v>
      </c>
      <c r="J34" s="6">
        <v>44467</v>
      </c>
      <c r="K34">
        <v>456</v>
      </c>
      <c r="L34" s="12" t="s">
        <v>418</v>
      </c>
    </row>
    <row r="35" spans="1:12" x14ac:dyDescent="0.25">
      <c r="A35">
        <v>32</v>
      </c>
      <c r="B35" s="6">
        <v>43473</v>
      </c>
      <c r="D35" t="s">
        <v>356</v>
      </c>
      <c r="E35" s="13" t="s">
        <v>419</v>
      </c>
      <c r="G35">
        <f>41145.3*12</f>
        <v>493743.60000000003</v>
      </c>
      <c r="H35">
        <v>41145.300000000003</v>
      </c>
      <c r="I35" s="6">
        <v>43473</v>
      </c>
      <c r="J35" s="6">
        <v>44467</v>
      </c>
      <c r="K35">
        <v>259279</v>
      </c>
      <c r="L35" s="12" t="s">
        <v>420</v>
      </c>
    </row>
    <row r="36" spans="1:12" x14ac:dyDescent="0.25">
      <c r="A36">
        <v>33</v>
      </c>
      <c r="B36" s="6">
        <v>43473</v>
      </c>
      <c r="D36" t="s">
        <v>356</v>
      </c>
      <c r="E36" s="13" t="s">
        <v>421</v>
      </c>
      <c r="G36">
        <f>81200*33</f>
        <v>2679600</v>
      </c>
      <c r="H36">
        <v>81200</v>
      </c>
      <c r="I36" s="6">
        <v>43473</v>
      </c>
      <c r="J36" s="6">
        <v>44467</v>
      </c>
      <c r="K36">
        <v>1788</v>
      </c>
      <c r="L36" s="12" t="s">
        <v>422</v>
      </c>
    </row>
    <row r="37" spans="1:12" x14ac:dyDescent="0.25">
      <c r="A37">
        <v>34</v>
      </c>
      <c r="B37" s="6">
        <v>43473</v>
      </c>
      <c r="D37" t="s">
        <v>356</v>
      </c>
      <c r="E37" s="13" t="s">
        <v>423</v>
      </c>
      <c r="G37">
        <f>8700*12</f>
        <v>104400</v>
      </c>
      <c r="H37">
        <v>8700</v>
      </c>
      <c r="I37" s="7">
        <v>43473</v>
      </c>
      <c r="J37" s="6">
        <v>44467</v>
      </c>
      <c r="K37">
        <v>491</v>
      </c>
      <c r="L37" s="12" t="s">
        <v>424</v>
      </c>
    </row>
    <row r="38" spans="1:12" x14ac:dyDescent="0.25">
      <c r="A38">
        <v>35</v>
      </c>
      <c r="B38" s="6">
        <v>43473</v>
      </c>
      <c r="D38" t="s">
        <v>356</v>
      </c>
      <c r="E38" s="13" t="s">
        <v>425</v>
      </c>
      <c r="G38">
        <f>4060*12</f>
        <v>48720</v>
      </c>
      <c r="H38">
        <v>40600</v>
      </c>
      <c r="I38" s="6">
        <v>43473</v>
      </c>
      <c r="J38" s="6">
        <v>44467</v>
      </c>
      <c r="K38">
        <v>344</v>
      </c>
      <c r="L38" s="12" t="s">
        <v>426</v>
      </c>
    </row>
    <row r="39" spans="1:12" x14ac:dyDescent="0.25">
      <c r="A39">
        <v>36</v>
      </c>
      <c r="B39" s="6">
        <v>43473</v>
      </c>
      <c r="D39" t="s">
        <v>356</v>
      </c>
      <c r="E39" s="13" t="s">
        <v>427</v>
      </c>
      <c r="G39">
        <f>11600*12</f>
        <v>139200</v>
      </c>
      <c r="H39">
        <v>11600</v>
      </c>
      <c r="I39" s="6">
        <v>43473</v>
      </c>
      <c r="J39" s="6">
        <v>44467</v>
      </c>
      <c r="K39">
        <v>1079</v>
      </c>
      <c r="L39" s="12" t="s">
        <v>428</v>
      </c>
    </row>
    <row r="40" spans="1:12" x14ac:dyDescent="0.25">
      <c r="A40">
        <v>37</v>
      </c>
      <c r="B40" s="6">
        <v>43862</v>
      </c>
      <c r="D40" t="s">
        <v>356</v>
      </c>
      <c r="E40" s="13" t="s">
        <v>429</v>
      </c>
      <c r="G40">
        <f>17400*11</f>
        <v>191400</v>
      </c>
      <c r="H40">
        <v>17400</v>
      </c>
      <c r="I40" s="6">
        <v>43862</v>
      </c>
      <c r="J40" s="6">
        <v>44196</v>
      </c>
      <c r="K40" s="16" t="s">
        <v>430</v>
      </c>
      <c r="L40" s="12" t="s">
        <v>429</v>
      </c>
    </row>
    <row r="41" spans="1:12" x14ac:dyDescent="0.25">
      <c r="A41">
        <v>38</v>
      </c>
      <c r="B41" s="6">
        <v>43473</v>
      </c>
      <c r="D41" t="s">
        <v>356</v>
      </c>
      <c r="E41" s="13" t="s">
        <v>431</v>
      </c>
      <c r="G41">
        <f>81200*12</f>
        <v>974400</v>
      </c>
      <c r="H41">
        <v>81200</v>
      </c>
      <c r="I41" s="6">
        <v>43838</v>
      </c>
      <c r="J41" s="6">
        <v>44196</v>
      </c>
      <c r="K41">
        <v>3153</v>
      </c>
      <c r="L41" s="12" t="s">
        <v>431</v>
      </c>
    </row>
    <row r="42" spans="1:12" x14ac:dyDescent="0.25">
      <c r="A42">
        <v>39</v>
      </c>
      <c r="B42" s="6">
        <v>43473</v>
      </c>
      <c r="D42" t="s">
        <v>356</v>
      </c>
      <c r="E42" s="13" t="s">
        <v>432</v>
      </c>
      <c r="G42">
        <f>17400*12</f>
        <v>208800</v>
      </c>
      <c r="H42">
        <v>17400</v>
      </c>
      <c r="I42" s="6">
        <v>43838</v>
      </c>
      <c r="J42" s="6">
        <v>44196</v>
      </c>
      <c r="K42">
        <v>23</v>
      </c>
      <c r="L42" s="12" t="s">
        <v>432</v>
      </c>
    </row>
    <row r="43" spans="1:12" x14ac:dyDescent="0.25">
      <c r="A43">
        <v>40</v>
      </c>
      <c r="B43" s="6">
        <v>43862</v>
      </c>
      <c r="D43" t="s">
        <v>356</v>
      </c>
      <c r="E43" s="13" t="s">
        <v>433</v>
      </c>
      <c r="G43">
        <f>5800*11</f>
        <v>63800</v>
      </c>
      <c r="H43">
        <v>5800</v>
      </c>
      <c r="I43" s="6">
        <v>43862</v>
      </c>
      <c r="J43" s="6">
        <v>44196</v>
      </c>
      <c r="K43">
        <v>52</v>
      </c>
      <c r="L43" s="12" t="s">
        <v>433</v>
      </c>
    </row>
    <row r="44" spans="1:12" x14ac:dyDescent="0.25">
      <c r="A44">
        <v>41</v>
      </c>
      <c r="B44" s="6">
        <v>43862</v>
      </c>
      <c r="D44" t="s">
        <v>356</v>
      </c>
      <c r="E44" s="13" t="s">
        <v>434</v>
      </c>
      <c r="G44">
        <f>3480*11</f>
        <v>38280</v>
      </c>
      <c r="H44">
        <v>3480</v>
      </c>
      <c r="I44" s="6">
        <v>43862</v>
      </c>
      <c r="J44" s="6">
        <v>44196</v>
      </c>
      <c r="K44">
        <v>214</v>
      </c>
      <c r="L44" s="12" t="s">
        <v>434</v>
      </c>
    </row>
  </sheetData>
  <hyperlinks>
    <hyperlink ref="E5" r:id="rId1" xr:uid="{B4DE8883-F667-4C15-8D6D-72B40A4927E2}"/>
    <hyperlink ref="E9" r:id="rId2" xr:uid="{C4D754CD-72A6-41A4-8297-EEA2E3B190FC}"/>
    <hyperlink ref="E11" r:id="rId3" xr:uid="{7151345C-E400-44BF-8EE0-74B8599CE4CB}"/>
    <hyperlink ref="E17" r:id="rId4" xr:uid="{EE258411-0975-4266-95EC-6689C0F11A07}"/>
    <hyperlink ref="E23" r:id="rId5" xr:uid="{B06CD5C0-EE6D-44E4-984F-0F595AB84A5F}"/>
    <hyperlink ref="E26" r:id="rId6" xr:uid="{54F783BC-FACC-4175-B5AD-E63D6FBDBAA2}"/>
    <hyperlink ref="E28" r:id="rId7" xr:uid="{92148560-F0CD-4720-98AC-A3F205599619}"/>
    <hyperlink ref="E29" r:id="rId8" xr:uid="{339B1C36-C295-46F7-B647-6F68309CB5B9}"/>
    <hyperlink ref="E30" r:id="rId9" xr:uid="{2E89C0A9-17DB-43AD-8493-92892A3A91EE}"/>
    <hyperlink ref="E35" r:id="rId10" xr:uid="{22DA588C-4A99-4B3B-B1F9-6998DBD53C3D}"/>
    <hyperlink ref="E36" r:id="rId11" xr:uid="{8B5AFDE9-AEAA-4B8C-BE11-1F2B5A5FCE25}"/>
    <hyperlink ref="E37" r:id="rId12" xr:uid="{1B0B2D78-E2DC-46F1-AF24-994986672DCE}"/>
    <hyperlink ref="E38" r:id="rId13" xr:uid="{7656B5AA-4194-4C05-A862-F0F3B4F32A90}"/>
    <hyperlink ref="E33" r:id="rId14" xr:uid="{2BFD4692-3AA8-4077-B212-76C52EB7AA26}"/>
    <hyperlink ref="E34" r:id="rId15" xr:uid="{AE7794E8-D063-4A84-BF52-A38B6F15978A}"/>
    <hyperlink ref="L4" r:id="rId16" xr:uid="{C473C764-82A6-49FD-BF84-7C5DBE61FF77}"/>
    <hyperlink ref="L5" r:id="rId17" xr:uid="{E0B5F394-D8B6-4AD8-81CF-71CAAAE86E9B}"/>
    <hyperlink ref="L6" r:id="rId18" xr:uid="{EFA8B61C-A4D5-4D0D-AD90-C587F4F4E504}"/>
    <hyperlink ref="L7" r:id="rId19" xr:uid="{75CA33AF-3AC6-4AC8-9040-422F6DF398BB}"/>
    <hyperlink ref="L8" r:id="rId20" xr:uid="{A6F434C6-1195-47C4-A0B8-54C39B5216B8}"/>
    <hyperlink ref="L9" r:id="rId21" xr:uid="{21CDEE29-EB2F-4378-B9EF-8F447AF1676E}"/>
    <hyperlink ref="L10" r:id="rId22" xr:uid="{FEED12EE-037F-4236-BA3A-DB335450A2D4}"/>
    <hyperlink ref="L11" r:id="rId23" xr:uid="{7B8DACE4-BBCA-4C2E-A75E-729AE650AEAD}"/>
    <hyperlink ref="L12" r:id="rId24" xr:uid="{10168B09-6645-4916-8D06-77E697C5F549}"/>
    <hyperlink ref="L13" r:id="rId25" xr:uid="{2555C86F-8DD4-4631-A4E7-7736C33DDE4F}"/>
    <hyperlink ref="L14" r:id="rId26" xr:uid="{C5B8932E-93E6-45F3-8575-7E4AAB41C14D}"/>
    <hyperlink ref="L15" r:id="rId27" xr:uid="{42979739-CB08-4EEF-94D0-B65807CA3E49}"/>
    <hyperlink ref="L16" r:id="rId28" xr:uid="{5EC98A2E-9852-4DFE-856E-51214F57C822}"/>
    <hyperlink ref="L17" r:id="rId29" xr:uid="{E1CA6CB1-3024-49BB-96B7-923990259417}"/>
    <hyperlink ref="L18" r:id="rId30" xr:uid="{3657A230-7EC4-4C3C-AA94-BABA9093D531}"/>
    <hyperlink ref="L19" r:id="rId31" xr:uid="{566DC632-A2DF-4C9A-8657-A41237AB934C}"/>
    <hyperlink ref="L20" r:id="rId32" xr:uid="{068FAC10-169B-4E78-B9AE-CD40D514A29A}"/>
    <hyperlink ref="L21" r:id="rId33" xr:uid="{B145627D-2A90-46BD-99BE-2CE67DD496E5}"/>
    <hyperlink ref="L22" r:id="rId34" xr:uid="{6A6B1541-0A58-4E1C-9ACC-70DA39503C33}"/>
    <hyperlink ref="L23" r:id="rId35" xr:uid="{21B130AD-4620-45E6-B0AB-651912F02C20}"/>
    <hyperlink ref="L24" r:id="rId36" xr:uid="{FC44EAD0-603C-4757-A28E-789BB87F6FF1}"/>
    <hyperlink ref="L25" r:id="rId37" xr:uid="{7B388BD1-9128-41D1-ABC6-6E01EDE818AB}"/>
    <hyperlink ref="L26" r:id="rId38" xr:uid="{1EB6A357-231A-4A98-A38C-AAEFEF8A6071}"/>
    <hyperlink ref="L27" r:id="rId39" xr:uid="{ADCFC46E-376F-4387-A7F8-C92AEF671644}"/>
    <hyperlink ref="L28" r:id="rId40" xr:uid="{35D9AF62-CBF0-4EAB-98A9-4D914916CB4A}"/>
    <hyperlink ref="L29" r:id="rId41" xr:uid="{F3EFE2D2-1CD2-46A9-826A-58F9CAF8D32D}"/>
    <hyperlink ref="L30" r:id="rId42" xr:uid="{F45ED2A9-1147-4C04-A4AD-E5349ABF4F71}"/>
    <hyperlink ref="L31" r:id="rId43" xr:uid="{A9E2939F-7B75-4FD1-AC6E-AD940397F037}"/>
    <hyperlink ref="L32" r:id="rId44" xr:uid="{1E69406E-E819-45AF-AA7B-F253878626D8}"/>
    <hyperlink ref="L33" r:id="rId45" xr:uid="{BF59CAEE-D312-44B5-98DC-4DD730ADB910}"/>
    <hyperlink ref="L34" r:id="rId46" xr:uid="{9994AB4A-7714-4FCB-A694-6239F2A1550A}"/>
    <hyperlink ref="L35" r:id="rId47" xr:uid="{83C056F5-6B02-4A41-BA40-6402ED8612F2}"/>
    <hyperlink ref="L36" r:id="rId48" xr:uid="{C8BFE61D-0A32-4569-8C5A-B92AC57CFAD2}"/>
    <hyperlink ref="L37" r:id="rId49" xr:uid="{F1E9821D-6BF0-402E-8759-7EFE34BC8A18}"/>
    <hyperlink ref="L38" r:id="rId50" xr:uid="{0D570F1B-9219-4505-83B4-0B7BEE6669CC}"/>
    <hyperlink ref="L40" r:id="rId51" xr:uid="{E60F1495-992C-4111-9F72-2EDB748DF241}"/>
    <hyperlink ref="L41" r:id="rId52" xr:uid="{581B9094-19C6-4E5C-B6E3-6B0DB4E742EB}"/>
    <hyperlink ref="L42" r:id="rId53" xr:uid="{BA924874-2386-4ED5-8FDF-7A5DABABEE7B}"/>
    <hyperlink ref="L43" r:id="rId54" xr:uid="{B488FCB8-CA18-42D6-BA72-BE79BB2E7AC9}"/>
    <hyperlink ref="L44" r:id="rId55" xr:uid="{4E750989-EB67-4AB4-B329-E38C2BF3ED84}"/>
    <hyperlink ref="L39" r:id="rId56" xr:uid="{BF33BD39-C3CD-44E0-93C6-FCDFF54C1736}"/>
    <hyperlink ref="E39" r:id="rId57" xr:uid="{3BA2E42E-6A60-4BC8-ADDF-045B097A7A09}"/>
    <hyperlink ref="E40" r:id="rId58" xr:uid="{DEF06F22-38AA-4B40-B377-F3A968AB5C43}"/>
    <hyperlink ref="E41" r:id="rId59" xr:uid="{2EAFBCB8-9985-48C1-B09A-431BC68FD725}"/>
    <hyperlink ref="E42" r:id="rId60" xr:uid="{DB3CEEE4-4AD6-4A6B-B7E1-DD938FCC8AB7}"/>
    <hyperlink ref="E43" r:id="rId61" xr:uid="{48DE3B52-19A4-40A5-AB27-0D6745DE76E6}"/>
    <hyperlink ref="E44" r:id="rId62" xr:uid="{32EF5D67-EA09-443F-B6F6-78CAC6C67D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2020-06-29T20:40:45Z</dcterms:created>
  <dcterms:modified xsi:type="dcterms:W3CDTF">2020-06-29T20:44:42Z</dcterms:modified>
</cp:coreProperties>
</file>