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xr:revisionPtr revIDLastSave="0" documentId="8_{8F4C0AFA-8B0A-4CE9-BD6D-0446F93AA739}" xr6:coauthVersionLast="43" xr6:coauthVersionMax="43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" i="11" l="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<sst xmlns="http://schemas.openxmlformats.org/spreadsheetml/2006/main" count="1082" uniqueCount="361">
  <si>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</si>
  <si>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</si>
  <si>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</si>
  <si>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</si>
  <si>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</si>
  <si>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</si>
  <si>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</si>
  <si>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</si>
  <si>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</si>
  <si>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</si>
  <si>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</si>
  <si>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</si>
  <si>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</si>
  <si>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</si>
  <si>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</si>
  <si>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</si>
  <si>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</si>
  <si>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</si>
  <si>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</si>
  <si>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</si>
  <si>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</si>
  <si>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</si>
  <si>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</si>
  <si>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</si>
  <si>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</si>
  <si>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</si>
  <si>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</si>
  <si>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</si>
  <si>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</si>
  <si>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</si>
  <si>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</si>
  <si>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</si>
  <si>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</si>
  <si>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</si>
  <si>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</si>
  <si>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</si>
  <si>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</si>
  <si>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</si>
  <si>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</si>
  <si>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</si>
  <si>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</si>
  <si>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</si>
  <si>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</si>
  <si>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</si>
  <si>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</si>
  <si>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</si>
  <si>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</si>
  <si>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</si>
  <si>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</si>
  <si>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</si>
  <si>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</si>
  <si>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</si>
  <si>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</si>
  <si>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</si>
  <si>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</si>
  <si>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</si>
  <si>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</si>
  <si>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</si>
  <si>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</si>
  <si>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</si>
  <si>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</si>
  <si>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</si>
  <si>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</si>
  <si>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</si>
  <si>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</si>
  <si>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</si>
  <si>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</si>
  <si>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</si>
  <si>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</si>
  <si>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</si>
  <si>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</si>
  <si>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</si>
  <si>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</si>
  <si>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</si>
  <si>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</si>
  <si>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</si>
  <si>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</si>
  <si>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</si>
  <si>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</si>
  <si>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</si>
  <si>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</si>
  <si>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</si>
  <si>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</si>
  <si>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</si>
  <si>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</si>
  <si>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</si>
  <si>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</si>
  <si>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</si>
  <si>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</si>
  <si>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</si>
  <si>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</si>
  <si>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</si>
  <si>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</si>
  <si>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</si>
  <si>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</si>
  <si>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</si>
  <si>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</si>
  <si>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</si>
  <si>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</si>
  <si>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</si>
  <si>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</si>
  <si>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</si>
  <si>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</si>
  <si>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</si>
  <si>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</si>
  <si>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</si>
  <si>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</si>
  <si>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</si>
  <si>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</si>
  <si>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</si>
  <si>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</si>
  <si>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</si>
  <si>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</si>
  <si>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</si>
  <si>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</si>
  <si>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</si>
  <si>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</si>
  <si>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</si>
  <si>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</si>
  <si>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</si>
  <si>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</si>
  <si>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</si>
  <si>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</si>
  <si>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</si>
  <si>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</si>
  <si>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</si>
  <si>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</si>
  <si>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</si>
  <si>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</si>
  <si>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</si>
  <si>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</si>
  <si>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</si>
  <si>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</si>
  <si>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</si>
  <si>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</si>
  <si>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</si>
  <si>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</si>
  <si>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</si>
  <si>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</si>
  <si>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</si>
  <si>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</si>
  <si>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</si>
  <si>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</si>
  <si>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</si>
  <si>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</si>
  <si>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</si>
  <si>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</si>
  <si>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</si>
  <si>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</si>
  <si>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</si>
  <si>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</si>
  <si>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</si>
  <si>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</si>
  <si>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</si>
  <si>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</si>
  <si>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</si>
  <si>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</si>
  <si>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</si>
  <si>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</si>
  <si>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</si>
  <si>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</si>
  <si>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</si>
  <si>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</si>
  <si>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</si>
  <si>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</si>
  <si>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</si>
  <si>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</si>
  <si>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</si>
  <si>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</si>
  <si>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</si>
  <si>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</si>
  <si>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</si>
  <si>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</si>
  <si>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</si>
  <si>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</si>
  <si>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</si>
  <si>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</si>
  <si>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</si>
  <si>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</si>
  <si>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</si>
  <si>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</si>
  <si>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</si>
  <si>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</si>
  <si>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</si>
  <si>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</si>
  <si>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notas informativa</t>
  </si>
  <si>
    <t>nota informativas en radio</t>
  </si>
  <si>
    <t>CONCEPCION</t>
  </si>
  <si>
    <t>CARRIZALES</t>
  </si>
  <si>
    <t>GONZALEZ</t>
  </si>
  <si>
    <t>CONCEPCION CARRIZALES GONZALEZ</t>
  </si>
  <si>
    <t>CAGC6311064G6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</si>
  <si>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</si>
  <si>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</si>
  <si>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</si>
  <si>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</si>
  <si>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</si>
  <si>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</si>
  <si>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</si>
  <si>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</si>
  <si>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</si>
  <si>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</si>
  <si>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</si>
  <si>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GANDHY SOL ANTONIO</t>
  </si>
  <si>
    <t>VALLADARES</t>
  </si>
  <si>
    <t>GANDHY SOL ANTONIO HERNANDEZ VALLADARES</t>
  </si>
  <si>
    <t>HEV880618AY0</t>
  </si>
  <si>
    <t>GERARDO</t>
  </si>
  <si>
    <t>LEDEZMA</t>
  </si>
  <si>
    <t>GERARDO HERNANDEZ LEDEZMA</t>
  </si>
  <si>
    <t>HELG530827HQ5</t>
  </si>
  <si>
    <t>Art.36 fracc.I y 64 del reglamento de adquisiciones,arrendamientos y contratacion de servicios del municipio de Escobedo NL</t>
  </si>
  <si>
    <t>El Municipio y/o sus Organismos descentralizados, por conducto de la Dirección, contratará adquisiciones, arrendamientos y servicios observando los montos establecidos en la ley de Egresos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</si>
  <si>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</si>
  <si>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</si>
  <si>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</si>
  <si>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</si>
  <si>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</si>
  <si>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</si>
  <si>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</si>
  <si>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</si>
  <si>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</si>
  <si>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RENE IVAN</t>
  </si>
  <si>
    <t>AVILES</t>
  </si>
  <si>
    <t>GARZA</t>
  </si>
  <si>
    <t>RENE IVAN AVILES GARZA</t>
  </si>
  <si>
    <t>AIGR891216RN9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</si>
  <si>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</si>
  <si>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</si>
  <si>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</si>
  <si>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</si>
  <si>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</si>
  <si>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</si>
  <si>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</si>
  <si>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</si>
  <si>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</si>
  <si>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</si>
  <si>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</si>
  <si>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</si>
  <si>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</si>
  <si>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</si>
  <si>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</si>
  <si>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EDITORIAL MONTERREY SA DE CV</t>
  </si>
  <si>
    <t>GONZALO ESTRADA SAENZ</t>
  </si>
  <si>
    <t>EMO801210AS6</t>
  </si>
  <si>
    <t>PERLA GUADALUPE</t>
  </si>
  <si>
    <t>MELCHOR</t>
  </si>
  <si>
    <t>GUERERO</t>
  </si>
  <si>
    <t>PERLA GUADALUPE MELCHOR GUERRERO</t>
  </si>
  <si>
    <t>MEGP761210149</t>
  </si>
  <si>
    <t>REYNALDO RAMON</t>
  </si>
  <si>
    <t>LOZANO</t>
  </si>
  <si>
    <t>CAVAZOS</t>
  </si>
  <si>
    <t>REYNALDO RAMON LOZANO CAVAZOS</t>
  </si>
  <si>
    <t>LOCR670327AL9</t>
  </si>
  <si>
    <t>EITMEDIAGLOBAL SA DE CV</t>
  </si>
  <si>
    <t>RENE GERARDO LEDEZMAD DIAZ</t>
  </si>
  <si>
    <t>EIT1409245B4</t>
  </si>
  <si>
    <t>MARYANGEL</t>
  </si>
  <si>
    <t>MARTINEZ</t>
  </si>
  <si>
    <t>MACIAS</t>
  </si>
  <si>
    <t>MARYANGEL MARTINEZ MACIAS</t>
  </si>
  <si>
    <t>MAMM840301AG0</t>
  </si>
  <si>
    <t>GRUPO MASS COMUNICACIONES SA DE CV</t>
  </si>
  <si>
    <t>JORGE ALVARO GAMEZ FONSECA</t>
  </si>
  <si>
    <t>GMC9905201XA</t>
  </si>
  <si>
    <t>RODOLFO JAIR</t>
  </si>
  <si>
    <t>IBARRA</t>
  </si>
  <si>
    <t>RODOLFO JAIR IBARRA GONZALEZ</t>
  </si>
  <si>
    <t>IAGR800628C48</t>
  </si>
  <si>
    <t>EDITORIAL EL PORVENIR SA DE CV</t>
  </si>
  <si>
    <t>GERARDO CANTU ESCALANTE</t>
  </si>
  <si>
    <t>EPO8312301W2</t>
  </si>
  <si>
    <t>SALOME</t>
  </si>
  <si>
    <t>GUADALUPE</t>
  </si>
  <si>
    <t>SALOME MARTINEZ GUADALUPE</t>
  </si>
  <si>
    <t>MAGS721127484</t>
  </si>
  <si>
    <t>PIZAÑA Y COBOS ASOCIADOS S EN C DE CV</t>
  </si>
  <si>
    <t>JULIAN HERNANDEZ HERNANDEZ</t>
  </si>
  <si>
    <t>PCA080429JEA</t>
  </si>
  <si>
    <t>NOTIGRAMEX SA CV</t>
  </si>
  <si>
    <t>NOT801210BG3</t>
  </si>
  <si>
    <t>PEDRO ANTONIO</t>
  </si>
  <si>
    <t>ESCOBAR</t>
  </si>
  <si>
    <t>DELGADO</t>
  </si>
  <si>
    <t>PEDRO ANTONIO ESCOBAR DELGADO</t>
  </si>
  <si>
    <t>EODP770920E60</t>
  </si>
  <si>
    <t>SOCORRO GUADALUPE</t>
  </si>
  <si>
    <t>QUINTERO</t>
  </si>
  <si>
    <t>PEREZ</t>
  </si>
  <si>
    <t>SOCORRO GUADALUPE QUINTERO PEREZ</t>
  </si>
  <si>
    <t>QPS670627MR1</t>
  </si>
  <si>
    <t>CLAUDIA ILIANA</t>
  </si>
  <si>
    <t>CAMERO</t>
  </si>
  <si>
    <t>HURTADO</t>
  </si>
  <si>
    <t>CLAUDIA ILIANA CAMERO HURTADO</t>
  </si>
  <si>
    <t>CAHC831022ET8</t>
  </si>
  <si>
    <t>Art. 70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</si>
  <si>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</si>
  <si>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GRUPO RADIO CENTRO SAB DE CV</t>
  </si>
  <si>
    <t>ARTURO YAÑEZ FLORES</t>
  </si>
  <si>
    <t>GRC920714CG2</t>
  </si>
  <si>
    <t>ESTRATEGIAS PUBLICITARIAS JOBU  SA DE CV</t>
  </si>
  <si>
    <t>JUAN GONZALEZ GONALEZ</t>
  </si>
  <si>
    <t>EPJ150703L31</t>
  </si>
  <si>
    <t>PROMOCION Y DIFUSION</t>
  </si>
  <si>
    <t>promocion y difusion</t>
  </si>
  <si>
    <t>PUBLICIDAD</t>
  </si>
  <si>
    <t>https://escobedo.gob.mx/transparencia/doc/Art10-01/20200629033441.pdf</t>
  </si>
  <si>
    <t>https://escobedo.gob.mx/transparencia/doc/Art10-01/20200825060448.jpeg</t>
  </si>
  <si>
    <t>https://escobedo.gob.mx/transparencia/doc/Art10-01/20190524095345.docx</t>
  </si>
  <si>
    <t>https://escobedo.gob.mx/transparencia/doc/Art10-01/20200825055207.jpeg</t>
  </si>
  <si>
    <t>https://escobedo.gob.mx/transparencia/doc/Art10-01/20200629023739.pdf</t>
  </si>
  <si>
    <t>https://escobedo.gob.mx/transparencia/doc/Art10-01/20200825055922.jpeg</t>
  </si>
  <si>
    <t>https://escobedo.gob.mx/transparencia/doc/Art10-01/20200629034715.pd</t>
  </si>
  <si>
    <t>https://escobedo.gob.mx/transparencia/doc/Art10-01/20200825064022.jpeg</t>
  </si>
  <si>
    <t>http://www.escobedo.gob.mx/transparencia/doc/Art10-01/20190325021750.docx</t>
  </si>
  <si>
    <t>https://escobedo.gob.mx/transparencia/doc/Art10-01/20200825064345.jpeg</t>
  </si>
  <si>
    <t>https://escobedo.gob.mx/transparencia/doc/Art10-01/20200629034844.pdf</t>
  </si>
  <si>
    <t>https://escobedo.gob.mx/transparencia/doc/Art10-01/20200825064628.jpeg</t>
  </si>
  <si>
    <t>https://escobedo.gob.mx/transparencia/doc/Art10-01/20190524100107.docx</t>
  </si>
  <si>
    <t>https://escobedo.gob.mx/transparencia/doc/Art10-01/20200825065651.jpeg</t>
  </si>
  <si>
    <t>https://escobedo.gob.mx/transparencia/doc/Art10-01/20200629035353.pdf</t>
  </si>
  <si>
    <t>https://escobedo.gob.mx/transparencia/doc/Art10-01/20200825074516.jpeg</t>
  </si>
  <si>
    <t>https://escobedo.gob.mx/transparencia/doc/Art10-01/20200629033527.pdf</t>
  </si>
  <si>
    <t>https://escobedo.gob.mx/transparencia/doc/Art10-01/20200825061155.jpeg</t>
  </si>
  <si>
    <t>https://escobedo.gob.mx/transparencia/doc/Art10-01/20200629035559.pdf</t>
  </si>
  <si>
    <t>https://escobedo.gob.mx/transparencia/doc/Art10-01/20200825074834.jpeg</t>
  </si>
  <si>
    <t>https://escobedo.gob.mx/transparencia/doc/Art10-01/20200629035117.pdf</t>
  </si>
  <si>
    <t>https://escobedo.gob.mx/transparencia/doc/Art10-01/20200825064911.jpeg</t>
  </si>
  <si>
    <t>https://escobedo.gob.mx/transparencia/doc/Art10-01/20190524095432.docx</t>
  </si>
  <si>
    <t>https://escobedo.gob.mx/transparencia/doc/Art10-01/20200825060024.jpeg</t>
  </si>
  <si>
    <t>https://escobedo.gob.mx/transparencia/doc/Art10-01/20200629033728.pdf</t>
  </si>
  <si>
    <t>https://escobedo.gob.mx/transparencia/doc/Art10-01/20200825063607.jpeg</t>
  </si>
  <si>
    <t>https://escobedo.gob.mx/transparencia/doc/Art10-01/20200629035254.pdf</t>
  </si>
  <si>
    <t>https://escobedo.gob.mx/transparencia/doc/Art10-01/20200825074232.jpeg</t>
  </si>
  <si>
    <t>https://escobedo.gob.mx/transparencia/doc/Art10-01/20200629035426.pdf</t>
  </si>
  <si>
    <t>https://escobedo.gob.mx/transparencia/doc/Art10-01/20200825074552.jpeg</t>
  </si>
  <si>
    <t>https://escobedo.gob.mx/transparencia/doc/Art10-01/20200629034003.pdf</t>
  </si>
  <si>
    <t>https://escobedo.gob.mx/transparencia/doc/Art10-01/20200825063649.jpeg</t>
  </si>
  <si>
    <t>https://escobedo.gob.mx/transparencia/doc/Art10-01/20200629035153.pdf</t>
  </si>
  <si>
    <t>https://escobedo.gob.mx/transparencia/doc/Art10-01/20200825065723.jpeg</t>
  </si>
  <si>
    <t>https://escobedo.gob.mx/transparencia/doc/Art10-01/20200629034754.pdf</t>
  </si>
  <si>
    <t>https://escobedo.gob.mx/transparencia/doc/Art10-01/20200825064500.jpeg</t>
  </si>
  <si>
    <t>https://escobedo.gob.mx/transparencia/doc/Art10-01/20190524100217.docx</t>
  </si>
  <si>
    <t>https://escobedo.gob.mx/transparencia/doc/Art10-01/20200825074640.jpeg</t>
  </si>
  <si>
    <t>https://escobedo.gob.mx/transparencia/doc/Art10-01/20200629033650.pdf</t>
  </si>
  <si>
    <t>https://escobedo.gob.mx/transparencia/doc/Art10-01/20200825060916.jpeg</t>
  </si>
  <si>
    <t>https://escobedo.gob.mx/transparencia/doc/Art10-01/20200629035455.pdf</t>
  </si>
  <si>
    <t>https://escobedo.gob.mx/transparencia/doc/Art10-01/20200825074724.jpeg</t>
  </si>
  <si>
    <t>http://www.escobedo.gob.mx/transparencia/doc/Art10-01/20190325022317.docx</t>
  </si>
  <si>
    <t>https://escobedo.gob.mx/transparencia/doc/Art10-01/20200825074307.jpeg</t>
  </si>
  <si>
    <t>http://www.escobedo.gob.mx/transparencia/doc/Art10-01/20190325022217.docx</t>
  </si>
  <si>
    <t>https://escobedo.gob.mx/transparencia/doc/Art10-01/20200825073930.jpeg</t>
  </si>
  <si>
    <t>http://www.escobedo.gob.mx/transparencia/doc/Art10-01/20190325022248.docx</t>
  </si>
  <si>
    <t>https://escobedo.gob.mx/transparencia/doc/Art10-01/20200825074157.jpeg</t>
  </si>
  <si>
    <t>http://www.escobedo.gob.mx/transparencia/doc/Art10-01/20190325022600.docx</t>
  </si>
  <si>
    <t>https://escobedo.gob.mx/transparencia/doc/Art10-01/20200825074759.jpeg</t>
  </si>
  <si>
    <t>https://escobedo.gob.mx/transparencia/doc/Art10-01/20200825060055.jpeg</t>
  </si>
  <si>
    <t>https://escobedo.gob.mx/transparencia/doc/Art10-01/20200825064540.jpeg</t>
  </si>
  <si>
    <t>https://escobedo.gob.mx/transparencia/doc/Art10-01/20200825063843.jpeg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</si>
</sst>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indexed="8"/>
      <name val="Times New Roman"/>
      <family val="1"/>
    </font>
    <font>
      <sz val="12"/>
      <color theme="4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1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transparencia/doc/Art10-01/20190325022317.docx" TargetMode="External"/><Relationship Id="rId3" Type="http://schemas.openxmlformats.org/officeDocument/2006/relationships/hyperlink" Target="https://escobedo.gob.mx/transparencia/doc/Art10-01/20190524100107.docx" TargetMode="External"/><Relationship Id="rId7" Type="http://schemas.openxmlformats.org/officeDocument/2006/relationships/hyperlink" Target="http://www.escobedo.gob.mx/transparencia/doc/Art10-01/20190325022248.docx" TargetMode="External"/><Relationship Id="rId2" Type="http://schemas.openxmlformats.org/officeDocument/2006/relationships/hyperlink" Target="http://www.escobedo.gob.mx/transparencia/doc/Art10-01/20190325021750.docx" TargetMode="External"/><Relationship Id="rId1" Type="http://schemas.openxmlformats.org/officeDocument/2006/relationships/hyperlink" Target="https://escobedo.gob.mx/transparencia/doc/Art10-01/20190524095345.docx" TargetMode="External"/><Relationship Id="rId6" Type="http://schemas.openxmlformats.org/officeDocument/2006/relationships/hyperlink" Target="http://www.escobedo.gob.mx/transparencia/doc/Art10-01/20190325022217.docx" TargetMode="External"/><Relationship Id="rId5" Type="http://schemas.openxmlformats.org/officeDocument/2006/relationships/hyperlink" Target="https://escobedo.gob.mx/transparencia/doc/Art10-01/20190524100217.docx" TargetMode="External"/><Relationship Id="rId4" Type="http://schemas.openxmlformats.org/officeDocument/2006/relationships/hyperlink" Target="https://escobedo.gob.mx/transparencia/doc/Art10-01/20190524095432.docx" TargetMode="External"/><Relationship Id="rId9" Type="http://schemas.openxmlformats.org/officeDocument/2006/relationships/hyperlink" Target="http://www.escobedo.gob.mx/transparencia/doc/Art10-01/201903250226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"/>
  <sheetViews>
    <sheetView topLeftCell="A2" workbookViewId="0">
      <selection activeCell="A8" sqref="A8:A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44013</v>
      </c>
      <c r="C8" s="7">
        <v>44043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178</v>
      </c>
      <c r="N8" t="s">
        <v>179</v>
      </c>
      <c r="O8" t="s">
        <v>180</v>
      </c>
      <c r="P8">
        <v>29000</v>
      </c>
      <c r="S8" t="s">
        <v>105</v>
      </c>
      <c r="T8" t="s">
        <v>181</v>
      </c>
      <c r="U8" s="6">
        <v>43983</v>
      </c>
      <c r="V8" s="6">
        <v>44012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6">
        <v>44068</v>
      </c>
      <c r="AG8" s="6">
        <v>44043</v>
      </c>
      <c r="AH8" t="s">
        <v>183</v>
      </c>
    </row>
    <row r="9" spans="1:34" x14ac:dyDescent="0.25">
      <c r="A9">
        <v>2020</v>
      </c>
      <c r="B9" s="6">
        <v>44013</v>
      </c>
      <c r="C9" s="7">
        <v>44043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9280</v>
      </c>
      <c r="S9" t="s">
        <v>105</v>
      </c>
      <c r="T9" t="s">
        <v>181</v>
      </c>
      <c r="U9" s="6">
        <v>43983</v>
      </c>
      <c r="V9" s="6">
        <v>44012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6">
        <v>44068</v>
      </c>
      <c r="AG9" s="6">
        <v>44043</v>
      </c>
      <c r="AH9" t="s">
        <v>183</v>
      </c>
    </row>
    <row r="10" spans="1:34" x14ac:dyDescent="0.25">
      <c r="A10">
        <v>2020</v>
      </c>
      <c r="B10" s="6">
        <v>44013</v>
      </c>
      <c r="C10" s="7">
        <v>44043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185</v>
      </c>
      <c r="M10" t="s">
        <v>185</v>
      </c>
      <c r="N10" t="s">
        <v>179</v>
      </c>
      <c r="O10" t="s">
        <v>180</v>
      </c>
      <c r="P10">
        <v>9280</v>
      </c>
      <c r="S10" t="s">
        <v>105</v>
      </c>
      <c r="T10" t="s">
        <v>181</v>
      </c>
      <c r="U10" s="6">
        <v>43983</v>
      </c>
      <c r="V10" s="6">
        <v>44012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6">
        <v>44068</v>
      </c>
      <c r="AG10" s="6">
        <v>44043</v>
      </c>
      <c r="AH10" t="s">
        <v>183</v>
      </c>
    </row>
    <row r="11" spans="1:34" x14ac:dyDescent="0.25">
      <c r="A11">
        <v>2020</v>
      </c>
      <c r="B11" s="6">
        <v>44013</v>
      </c>
      <c r="C11" s="7">
        <v>44043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M11" t="s">
        <v>178</v>
      </c>
      <c r="N11" t="s">
        <v>179</v>
      </c>
      <c r="O11" t="s">
        <v>180</v>
      </c>
      <c r="P11">
        <v>5800</v>
      </c>
      <c r="S11" t="s">
        <v>105</v>
      </c>
      <c r="T11" t="s">
        <v>181</v>
      </c>
      <c r="U11" s="6">
        <v>43983</v>
      </c>
      <c r="V11" s="6">
        <v>44012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6">
        <v>44068</v>
      </c>
      <c r="AG11" s="6">
        <v>44043</v>
      </c>
      <c r="AH11" t="s">
        <v>183</v>
      </c>
    </row>
    <row r="12" spans="1:34" x14ac:dyDescent="0.25">
      <c r="A12">
        <v>2020</v>
      </c>
      <c r="B12" s="6">
        <v>44013</v>
      </c>
      <c r="C12" s="7">
        <v>44043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184</v>
      </c>
      <c r="M12" t="s">
        <v>184</v>
      </c>
      <c r="N12" t="s">
        <v>179</v>
      </c>
      <c r="O12" t="s">
        <v>180</v>
      </c>
      <c r="P12">
        <v>11600</v>
      </c>
      <c r="S12" t="s">
        <v>105</v>
      </c>
      <c r="T12" t="s">
        <v>181</v>
      </c>
      <c r="U12" s="6">
        <v>43983</v>
      </c>
      <c r="V12" s="6">
        <v>44012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6">
        <v>44068</v>
      </c>
      <c r="AG12" s="6">
        <v>44043</v>
      </c>
      <c r="AH12" t="s">
        <v>183</v>
      </c>
    </row>
    <row r="13" spans="1:34" x14ac:dyDescent="0.25">
      <c r="A13">
        <v>2020</v>
      </c>
      <c r="B13" s="6">
        <v>44013</v>
      </c>
      <c r="C13" s="7">
        <v>44043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184</v>
      </c>
      <c r="M13" t="s">
        <v>184</v>
      </c>
      <c r="N13" t="s">
        <v>179</v>
      </c>
      <c r="O13" t="s">
        <v>180</v>
      </c>
      <c r="P13">
        <v>5800</v>
      </c>
      <c r="S13" t="s">
        <v>105</v>
      </c>
      <c r="T13" t="s">
        <v>181</v>
      </c>
      <c r="U13" s="6">
        <v>43983</v>
      </c>
      <c r="V13" s="6">
        <v>44012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6">
        <v>44068</v>
      </c>
      <c r="AG13" s="6">
        <v>44043</v>
      </c>
      <c r="AH13" t="s">
        <v>183</v>
      </c>
    </row>
    <row r="14" spans="1:34" x14ac:dyDescent="0.25">
      <c r="A14">
        <v>2020</v>
      </c>
      <c r="B14" s="6">
        <v>44013</v>
      </c>
      <c r="C14" s="7">
        <v>44043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M14" t="s">
        <v>178</v>
      </c>
      <c r="N14" t="s">
        <v>179</v>
      </c>
      <c r="O14" t="s">
        <v>180</v>
      </c>
      <c r="P14">
        <v>4640</v>
      </c>
      <c r="S14" t="s">
        <v>105</v>
      </c>
      <c r="T14" t="s">
        <v>181</v>
      </c>
      <c r="U14" s="6">
        <v>43983</v>
      </c>
      <c r="V14" s="6">
        <v>44012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6">
        <v>44068</v>
      </c>
      <c r="AG14" s="6">
        <v>44043</v>
      </c>
      <c r="AH14" t="s">
        <v>183</v>
      </c>
    </row>
    <row r="15" spans="1:34" x14ac:dyDescent="0.25">
      <c r="A15">
        <v>2020</v>
      </c>
      <c r="B15" s="6">
        <v>44013</v>
      </c>
      <c r="C15" s="7">
        <v>44043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178</v>
      </c>
      <c r="M15" t="s">
        <v>178</v>
      </c>
      <c r="N15" t="s">
        <v>179</v>
      </c>
      <c r="O15" t="s">
        <v>180</v>
      </c>
      <c r="P15">
        <v>8700</v>
      </c>
      <c r="S15" t="s">
        <v>105</v>
      </c>
      <c r="T15" t="s">
        <v>181</v>
      </c>
      <c r="U15" s="6">
        <v>43983</v>
      </c>
      <c r="V15" s="6">
        <v>44012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6">
        <v>44068</v>
      </c>
      <c r="AG15" s="6">
        <v>44043</v>
      </c>
      <c r="AH15" t="s">
        <v>183</v>
      </c>
    </row>
    <row r="16" spans="1:34" x14ac:dyDescent="0.25">
      <c r="A16">
        <v>2020</v>
      </c>
      <c r="B16" s="6">
        <v>44013</v>
      </c>
      <c r="C16" s="7">
        <v>44043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177</v>
      </c>
      <c r="J16" t="s">
        <v>102</v>
      </c>
      <c r="K16" t="s">
        <v>184</v>
      </c>
      <c r="M16" t="s">
        <v>184</v>
      </c>
      <c r="N16" t="s">
        <v>179</v>
      </c>
      <c r="O16" t="s">
        <v>180</v>
      </c>
      <c r="P16">
        <v>9280</v>
      </c>
      <c r="S16" t="s">
        <v>105</v>
      </c>
      <c r="T16" t="s">
        <v>181</v>
      </c>
      <c r="U16" s="6">
        <v>43983</v>
      </c>
      <c r="V16" s="6">
        <v>44012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6">
        <v>44068</v>
      </c>
      <c r="AG16" s="6">
        <v>44043</v>
      </c>
      <c r="AH16" t="s">
        <v>183</v>
      </c>
    </row>
    <row r="17" spans="1:34" x14ac:dyDescent="0.25">
      <c r="A17">
        <v>2020</v>
      </c>
      <c r="B17" s="6">
        <v>44013</v>
      </c>
      <c r="C17" s="7">
        <v>44043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184</v>
      </c>
      <c r="M17" t="s">
        <v>184</v>
      </c>
      <c r="N17" t="s">
        <v>179</v>
      </c>
      <c r="O17" t="s">
        <v>180</v>
      </c>
      <c r="P17">
        <v>27840</v>
      </c>
      <c r="S17" t="s">
        <v>105</v>
      </c>
      <c r="T17" t="s">
        <v>181</v>
      </c>
      <c r="U17" s="6">
        <v>43983</v>
      </c>
      <c r="V17" s="6">
        <v>44012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6">
        <v>44068</v>
      </c>
      <c r="AG17" s="6">
        <v>44043</v>
      </c>
      <c r="AH17" t="s">
        <v>183</v>
      </c>
    </row>
    <row r="18" spans="1:34" x14ac:dyDescent="0.25">
      <c r="A18">
        <v>2020</v>
      </c>
      <c r="B18" s="6">
        <v>44013</v>
      </c>
      <c r="C18" s="7">
        <v>44043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102</v>
      </c>
      <c r="K18" t="s">
        <v>184</v>
      </c>
      <c r="M18" t="s">
        <v>184</v>
      </c>
      <c r="N18" t="s">
        <v>179</v>
      </c>
      <c r="O18" t="s">
        <v>180</v>
      </c>
      <c r="P18">
        <v>5800</v>
      </c>
      <c r="S18" t="s">
        <v>105</v>
      </c>
      <c r="T18" t="s">
        <v>181</v>
      </c>
      <c r="U18" s="6">
        <v>43983</v>
      </c>
      <c r="V18" s="6">
        <v>44012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6">
        <v>44068</v>
      </c>
      <c r="AG18" s="6">
        <v>44043</v>
      </c>
      <c r="AH18" t="s">
        <v>183</v>
      </c>
    </row>
    <row r="19" spans="1:34" x14ac:dyDescent="0.25">
      <c r="A19">
        <v>2020</v>
      </c>
      <c r="B19" s="6">
        <v>44013</v>
      </c>
      <c r="C19" s="7">
        <v>44043</v>
      </c>
      <c r="D19" t="s">
        <v>84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102</v>
      </c>
      <c r="K19" t="s">
        <v>178</v>
      </c>
      <c r="M19" t="s">
        <v>178</v>
      </c>
      <c r="N19" t="s">
        <v>179</v>
      </c>
      <c r="O19" t="s">
        <v>180</v>
      </c>
      <c r="P19">
        <v>5800</v>
      </c>
      <c r="S19" t="s">
        <v>105</v>
      </c>
      <c r="T19" t="s">
        <v>181</v>
      </c>
      <c r="U19" s="6">
        <v>43983</v>
      </c>
      <c r="V19" s="6">
        <v>44012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6">
        <v>44068</v>
      </c>
      <c r="AG19" s="6">
        <v>44043</v>
      </c>
      <c r="AH19" t="s">
        <v>183</v>
      </c>
    </row>
    <row r="20" spans="1:34" x14ac:dyDescent="0.25">
      <c r="A20">
        <v>2020</v>
      </c>
      <c r="B20" s="6">
        <v>44013</v>
      </c>
      <c r="C20" s="7">
        <v>44043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177</v>
      </c>
      <c r="J20" t="s">
        <v>102</v>
      </c>
      <c r="K20" t="s">
        <v>184</v>
      </c>
      <c r="M20" t="s">
        <v>184</v>
      </c>
      <c r="N20" t="s">
        <v>179</v>
      </c>
      <c r="O20" t="s">
        <v>180</v>
      </c>
      <c r="P20">
        <v>46400</v>
      </c>
      <c r="S20" t="s">
        <v>105</v>
      </c>
      <c r="T20" t="s">
        <v>181</v>
      </c>
      <c r="U20" s="6">
        <v>43983</v>
      </c>
      <c r="V20" s="6">
        <v>44012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6">
        <v>44068</v>
      </c>
      <c r="AG20" s="6">
        <v>44043</v>
      </c>
      <c r="AH20" t="s">
        <v>183</v>
      </c>
    </row>
    <row r="21" spans="1:34" x14ac:dyDescent="0.25">
      <c r="A21">
        <v>2020</v>
      </c>
      <c r="B21" s="6">
        <v>44013</v>
      </c>
      <c r="C21" s="7">
        <v>44043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M21" t="s">
        <v>178</v>
      </c>
      <c r="N21" t="s">
        <v>179</v>
      </c>
      <c r="O21" t="s">
        <v>180</v>
      </c>
      <c r="P21">
        <v>6960</v>
      </c>
      <c r="S21" t="s">
        <v>105</v>
      </c>
      <c r="T21" t="s">
        <v>181</v>
      </c>
      <c r="U21" s="6">
        <v>43983</v>
      </c>
      <c r="V21" s="6">
        <v>44012</v>
      </c>
      <c r="W21" t="s">
        <v>107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6">
        <v>44068</v>
      </c>
      <c r="AG21" s="6">
        <v>44043</v>
      </c>
      <c r="AH21" t="s">
        <v>183</v>
      </c>
    </row>
    <row r="22" spans="1:34" x14ac:dyDescent="0.25">
      <c r="A22">
        <v>2020</v>
      </c>
      <c r="B22" s="6">
        <v>44013</v>
      </c>
      <c r="C22" s="7">
        <v>44043</v>
      </c>
      <c r="D22" t="s">
        <v>84</v>
      </c>
      <c r="E22" t="s">
        <v>175</v>
      </c>
      <c r="F22" t="s">
        <v>87</v>
      </c>
      <c r="G22" t="s">
        <v>176</v>
      </c>
      <c r="H22" t="s">
        <v>95</v>
      </c>
      <c r="I22" t="s">
        <v>177</v>
      </c>
      <c r="J22" t="s">
        <v>102</v>
      </c>
      <c r="K22" t="s">
        <v>184</v>
      </c>
      <c r="M22" t="s">
        <v>184</v>
      </c>
      <c r="N22" t="s">
        <v>179</v>
      </c>
      <c r="O22" t="s">
        <v>180</v>
      </c>
      <c r="P22">
        <v>17400</v>
      </c>
      <c r="S22" t="s">
        <v>105</v>
      </c>
      <c r="T22" t="s">
        <v>181</v>
      </c>
      <c r="U22" s="6">
        <v>43983</v>
      </c>
      <c r="V22" s="6">
        <v>44012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6">
        <v>44068</v>
      </c>
      <c r="AG22" s="6">
        <v>44043</v>
      </c>
      <c r="AH22" t="s">
        <v>183</v>
      </c>
    </row>
    <row r="23" spans="1:34" x14ac:dyDescent="0.25">
      <c r="A23">
        <v>2020</v>
      </c>
      <c r="B23" s="6">
        <v>44013</v>
      </c>
      <c r="C23" s="7">
        <v>44043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M23" t="s">
        <v>178</v>
      </c>
      <c r="N23" t="s">
        <v>179</v>
      </c>
      <c r="O23" t="s">
        <v>180</v>
      </c>
      <c r="P23">
        <v>11600</v>
      </c>
      <c r="S23" t="s">
        <v>105</v>
      </c>
      <c r="T23" t="s">
        <v>181</v>
      </c>
      <c r="U23" s="6">
        <v>43983</v>
      </c>
      <c r="V23" s="6">
        <v>44012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6">
        <v>44068</v>
      </c>
      <c r="AG23" s="6">
        <v>44043</v>
      </c>
      <c r="AH23" t="s">
        <v>183</v>
      </c>
    </row>
    <row r="24" spans="1:34" x14ac:dyDescent="0.25">
      <c r="A24">
        <v>2020</v>
      </c>
      <c r="B24" s="6">
        <v>44013</v>
      </c>
      <c r="C24" s="7">
        <v>44043</v>
      </c>
      <c r="D24" t="s">
        <v>84</v>
      </c>
      <c r="E24" t="s">
        <v>175</v>
      </c>
      <c r="F24" t="s">
        <v>87</v>
      </c>
      <c r="G24" t="s">
        <v>176</v>
      </c>
      <c r="H24" t="s">
        <v>96</v>
      </c>
      <c r="I24" t="s">
        <v>177</v>
      </c>
      <c r="J24" t="s">
        <v>102</v>
      </c>
      <c r="K24" t="s">
        <v>178</v>
      </c>
      <c r="M24" t="s">
        <v>178</v>
      </c>
      <c r="N24" t="s">
        <v>179</v>
      </c>
      <c r="O24" t="s">
        <v>180</v>
      </c>
      <c r="P24">
        <v>5800</v>
      </c>
      <c r="S24" t="s">
        <v>105</v>
      </c>
      <c r="T24" t="s">
        <v>181</v>
      </c>
      <c r="U24" s="6">
        <v>43983</v>
      </c>
      <c r="V24" s="6">
        <v>44012</v>
      </c>
      <c r="W24" t="s">
        <v>107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6">
        <v>44068</v>
      </c>
      <c r="AG24" s="6">
        <v>44043</v>
      </c>
      <c r="AH24" t="s">
        <v>183</v>
      </c>
    </row>
    <row r="25" spans="1:34" x14ac:dyDescent="0.25">
      <c r="A25">
        <v>2020</v>
      </c>
      <c r="B25" s="6">
        <v>44013</v>
      </c>
      <c r="C25" s="7">
        <v>44043</v>
      </c>
      <c r="D25" t="s">
        <v>84</v>
      </c>
      <c r="E25" t="s">
        <v>175</v>
      </c>
      <c r="F25" t="s">
        <v>87</v>
      </c>
      <c r="G25" t="s">
        <v>176</v>
      </c>
      <c r="H25" t="s">
        <v>92</v>
      </c>
      <c r="I25" t="s">
        <v>177</v>
      </c>
      <c r="J25" t="s">
        <v>102</v>
      </c>
      <c r="K25" t="s">
        <v>186</v>
      </c>
      <c r="M25" t="s">
        <v>186</v>
      </c>
      <c r="N25" t="s">
        <v>179</v>
      </c>
      <c r="O25" t="s">
        <v>180</v>
      </c>
      <c r="P25">
        <v>75400</v>
      </c>
      <c r="S25" t="s">
        <v>105</v>
      </c>
      <c r="T25" t="s">
        <v>181</v>
      </c>
      <c r="U25" s="6">
        <v>43983</v>
      </c>
      <c r="V25" s="6">
        <v>44012</v>
      </c>
      <c r="W25" t="s">
        <v>107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6">
        <v>44068</v>
      </c>
      <c r="AG25" s="6">
        <v>44043</v>
      </c>
      <c r="AH25" t="s">
        <v>183</v>
      </c>
    </row>
    <row r="26" spans="1:34" x14ac:dyDescent="0.25">
      <c r="A26">
        <v>2020</v>
      </c>
      <c r="B26" s="6">
        <v>44013</v>
      </c>
      <c r="C26" s="7">
        <v>44043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M26" t="s">
        <v>178</v>
      </c>
      <c r="N26" t="s">
        <v>179</v>
      </c>
      <c r="O26" t="s">
        <v>180</v>
      </c>
      <c r="P26">
        <v>6960</v>
      </c>
      <c r="S26" t="s">
        <v>105</v>
      </c>
      <c r="T26" t="s">
        <v>181</v>
      </c>
      <c r="U26" s="6">
        <v>43983</v>
      </c>
      <c r="V26" s="6">
        <v>44012</v>
      </c>
      <c r="W26" t="s">
        <v>107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6">
        <v>44068</v>
      </c>
      <c r="AG26" s="6">
        <v>44043</v>
      </c>
      <c r="AH26" t="s">
        <v>183</v>
      </c>
    </row>
    <row r="27" spans="1:34" x14ac:dyDescent="0.25">
      <c r="A27">
        <v>2020</v>
      </c>
      <c r="B27" s="6">
        <v>44013</v>
      </c>
      <c r="C27" s="7">
        <v>44043</v>
      </c>
      <c r="D27" t="s">
        <v>84</v>
      </c>
      <c r="E27" t="s">
        <v>175</v>
      </c>
      <c r="F27" t="s">
        <v>87</v>
      </c>
      <c r="G27" t="s">
        <v>176</v>
      </c>
      <c r="H27" t="s">
        <v>95</v>
      </c>
      <c r="I27" t="s">
        <v>177</v>
      </c>
      <c r="J27" t="s">
        <v>102</v>
      </c>
      <c r="K27" t="s">
        <v>184</v>
      </c>
      <c r="M27" t="s">
        <v>184</v>
      </c>
      <c r="N27" t="s">
        <v>179</v>
      </c>
      <c r="O27" t="s">
        <v>180</v>
      </c>
      <c r="P27">
        <v>58000</v>
      </c>
      <c r="S27" t="s">
        <v>105</v>
      </c>
      <c r="T27" t="s">
        <v>181</v>
      </c>
      <c r="U27" s="6">
        <v>43983</v>
      </c>
      <c r="V27" s="6">
        <v>44012</v>
      </c>
      <c r="W27" t="s">
        <v>107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6">
        <v>44068</v>
      </c>
      <c r="AG27" s="6">
        <v>44043</v>
      </c>
      <c r="AH27" t="s">
        <v>183</v>
      </c>
    </row>
    <row r="28" spans="1:34" x14ac:dyDescent="0.25">
      <c r="A28">
        <v>2020</v>
      </c>
      <c r="B28" s="6">
        <v>44013</v>
      </c>
      <c r="C28" s="7">
        <v>44043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178</v>
      </c>
      <c r="M28" t="s">
        <v>178</v>
      </c>
      <c r="N28" t="s">
        <v>179</v>
      </c>
      <c r="O28" t="s">
        <v>180</v>
      </c>
      <c r="P28">
        <v>5800</v>
      </c>
      <c r="S28" t="s">
        <v>105</v>
      </c>
      <c r="T28" t="s">
        <v>181</v>
      </c>
      <c r="U28" s="6">
        <v>43983</v>
      </c>
      <c r="V28" s="6">
        <v>44012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6">
        <v>44068</v>
      </c>
      <c r="AG28" s="6">
        <v>44043</v>
      </c>
      <c r="AH28" t="s">
        <v>183</v>
      </c>
    </row>
    <row r="29" spans="1:34" x14ac:dyDescent="0.25">
      <c r="A29">
        <v>2020</v>
      </c>
      <c r="B29" s="6">
        <v>44013</v>
      </c>
      <c r="C29" s="7">
        <v>44043</v>
      </c>
      <c r="D29" t="s">
        <v>84</v>
      </c>
      <c r="E29" t="s">
        <v>175</v>
      </c>
      <c r="F29" t="s">
        <v>87</v>
      </c>
      <c r="G29" t="s">
        <v>176</v>
      </c>
      <c r="H29" t="s">
        <v>95</v>
      </c>
      <c r="I29" t="s">
        <v>177</v>
      </c>
      <c r="J29" t="s">
        <v>102</v>
      </c>
      <c r="K29" t="s">
        <v>184</v>
      </c>
      <c r="M29" t="s">
        <v>184</v>
      </c>
      <c r="N29" t="s">
        <v>179</v>
      </c>
      <c r="O29" t="s">
        <v>180</v>
      </c>
      <c r="P29">
        <v>34800</v>
      </c>
      <c r="S29" t="s">
        <v>105</v>
      </c>
      <c r="T29" t="s">
        <v>181</v>
      </c>
      <c r="U29" s="6">
        <v>43983</v>
      </c>
      <c r="V29" s="6">
        <v>44012</v>
      </c>
      <c r="W29" t="s">
        <v>108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6">
        <v>44068</v>
      </c>
      <c r="AG29" s="6">
        <v>44043</v>
      </c>
      <c r="AH29" t="s">
        <v>183</v>
      </c>
    </row>
    <row r="30" spans="1:34" x14ac:dyDescent="0.25">
      <c r="A30">
        <v>2020</v>
      </c>
      <c r="B30" s="6">
        <v>44013</v>
      </c>
      <c r="C30" s="7">
        <v>44043</v>
      </c>
      <c r="D30" t="s">
        <v>84</v>
      </c>
      <c r="E30" t="s">
        <v>175</v>
      </c>
      <c r="F30" t="s">
        <v>87</v>
      </c>
      <c r="G30" t="s">
        <v>176</v>
      </c>
      <c r="H30" t="s">
        <v>92</v>
      </c>
      <c r="I30" t="s">
        <v>177</v>
      </c>
      <c r="J30" t="s">
        <v>102</v>
      </c>
      <c r="K30" t="s">
        <v>184</v>
      </c>
      <c r="M30" t="s">
        <v>184</v>
      </c>
      <c r="N30" t="s">
        <v>179</v>
      </c>
      <c r="O30" t="s">
        <v>180</v>
      </c>
      <c r="P30">
        <v>81200</v>
      </c>
      <c r="S30" t="s">
        <v>105</v>
      </c>
      <c r="T30" t="s">
        <v>181</v>
      </c>
      <c r="U30" s="6">
        <v>43983</v>
      </c>
      <c r="V30" s="6">
        <v>44012</v>
      </c>
      <c r="W30" t="s">
        <v>108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6">
        <v>44068</v>
      </c>
      <c r="AG30" s="6">
        <v>44043</v>
      </c>
      <c r="AH30" t="s">
        <v>183</v>
      </c>
    </row>
    <row r="31" spans="1:34" x14ac:dyDescent="0.25">
      <c r="A31">
        <v>2020</v>
      </c>
      <c r="B31" s="6">
        <v>44013</v>
      </c>
      <c r="C31" s="7">
        <v>44043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184</v>
      </c>
      <c r="M31" t="s">
        <v>184</v>
      </c>
      <c r="N31" t="s">
        <v>179</v>
      </c>
      <c r="O31" t="s">
        <v>180</v>
      </c>
      <c r="P31">
        <v>8700</v>
      </c>
      <c r="S31" t="s">
        <v>105</v>
      </c>
      <c r="T31" t="s">
        <v>181</v>
      </c>
      <c r="U31" s="6">
        <v>43983</v>
      </c>
      <c r="V31" s="6">
        <v>44012</v>
      </c>
      <c r="W31" t="s">
        <v>108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6">
        <v>44068</v>
      </c>
      <c r="AG31" s="6">
        <v>44043</v>
      </c>
      <c r="AH31" t="s">
        <v>183</v>
      </c>
    </row>
    <row r="32" spans="1:34" x14ac:dyDescent="0.25">
      <c r="A32">
        <v>2020</v>
      </c>
      <c r="B32" s="6">
        <v>44013</v>
      </c>
      <c r="C32" s="7">
        <v>44043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177</v>
      </c>
      <c r="J32" t="s">
        <v>102</v>
      </c>
      <c r="K32" t="s">
        <v>184</v>
      </c>
      <c r="M32" t="s">
        <v>184</v>
      </c>
      <c r="N32" t="s">
        <v>179</v>
      </c>
      <c r="O32" t="s">
        <v>180</v>
      </c>
      <c r="P32">
        <v>11600</v>
      </c>
      <c r="S32" t="s">
        <v>105</v>
      </c>
      <c r="T32" t="s">
        <v>181</v>
      </c>
      <c r="U32" s="6">
        <v>43983</v>
      </c>
      <c r="V32" s="6">
        <v>44012</v>
      </c>
      <c r="W32" t="s">
        <v>107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182</v>
      </c>
      <c r="AF32" s="6">
        <v>44068</v>
      </c>
      <c r="AG32" s="6">
        <v>44043</v>
      </c>
      <c r="AH32" t="s">
        <v>183</v>
      </c>
    </row>
    <row r="33" spans="1:34" x14ac:dyDescent="0.25">
      <c r="A33">
        <v>2020</v>
      </c>
      <c r="B33" s="6">
        <v>44013</v>
      </c>
      <c r="C33" s="6">
        <v>44043</v>
      </c>
      <c r="D33" t="s">
        <v>84</v>
      </c>
      <c r="E33" t="s">
        <v>175</v>
      </c>
      <c r="F33" t="s">
        <v>87</v>
      </c>
      <c r="G33" t="s">
        <v>176</v>
      </c>
      <c r="H33" t="s">
        <v>96</v>
      </c>
      <c r="I33" t="s">
        <v>177</v>
      </c>
      <c r="J33" t="s">
        <v>102</v>
      </c>
      <c r="K33" t="s">
        <v>184</v>
      </c>
      <c r="M33" t="s">
        <v>184</v>
      </c>
      <c r="N33" t="s">
        <v>179</v>
      </c>
      <c r="O33" t="s">
        <v>180</v>
      </c>
      <c r="P33">
        <v>5800</v>
      </c>
      <c r="S33" t="s">
        <v>105</v>
      </c>
      <c r="T33" t="s">
        <v>181</v>
      </c>
      <c r="U33" s="6">
        <v>43983</v>
      </c>
      <c r="V33" s="6">
        <v>44012</v>
      </c>
      <c r="W33" t="s">
        <v>107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182</v>
      </c>
      <c r="AF33" s="6">
        <v>44068</v>
      </c>
      <c r="AG33" s="6">
        <v>44043</v>
      </c>
      <c r="AH33" t="s">
        <v>183</v>
      </c>
    </row>
    <row r="34" spans="1:34" x14ac:dyDescent="0.25">
      <c r="A34">
        <v>2020</v>
      </c>
      <c r="B34" s="6">
        <v>44013</v>
      </c>
      <c r="C34" s="6">
        <v>44043</v>
      </c>
      <c r="D34" t="s">
        <v>84</v>
      </c>
      <c r="E34" t="s">
        <v>175</v>
      </c>
      <c r="F34" t="s">
        <v>87</v>
      </c>
      <c r="G34" t="s">
        <v>176</v>
      </c>
      <c r="H34" t="s">
        <v>92</v>
      </c>
      <c r="I34" t="s">
        <v>177</v>
      </c>
      <c r="J34" t="s">
        <v>102</v>
      </c>
      <c r="K34" t="s">
        <v>184</v>
      </c>
      <c r="M34" t="s">
        <v>184</v>
      </c>
      <c r="N34" t="s">
        <v>179</v>
      </c>
      <c r="O34" t="s">
        <v>180</v>
      </c>
      <c r="P34">
        <v>87000</v>
      </c>
      <c r="S34" t="s">
        <v>105</v>
      </c>
      <c r="T34" t="s">
        <v>181</v>
      </c>
      <c r="U34" s="6">
        <v>43983</v>
      </c>
      <c r="V34" s="6">
        <v>44012</v>
      </c>
      <c r="W34" t="s">
        <v>108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182</v>
      </c>
      <c r="AF34" s="6">
        <v>44068</v>
      </c>
      <c r="AG34" s="6">
        <v>44043</v>
      </c>
      <c r="AH34" t="s">
        <v>183</v>
      </c>
    </row>
    <row r="35" spans="1:34" x14ac:dyDescent="0.25">
      <c r="A35">
        <v>2020</v>
      </c>
      <c r="B35" s="6">
        <v>44013</v>
      </c>
      <c r="C35" s="6">
        <v>44043</v>
      </c>
      <c r="D35" t="s">
        <v>84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102</v>
      </c>
      <c r="K35" t="s">
        <v>184</v>
      </c>
      <c r="M35" t="s">
        <v>184</v>
      </c>
      <c r="N35" t="s">
        <v>179</v>
      </c>
      <c r="O35" t="s">
        <v>180</v>
      </c>
      <c r="P35">
        <v>17400</v>
      </c>
      <c r="S35" t="s">
        <v>105</v>
      </c>
      <c r="T35" t="s">
        <v>181</v>
      </c>
      <c r="U35" s="6">
        <v>43983</v>
      </c>
      <c r="V35" s="6">
        <v>44012</v>
      </c>
      <c r="W35" t="s">
        <v>107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182</v>
      </c>
      <c r="AF35" s="6">
        <v>44068</v>
      </c>
      <c r="AG35" s="6">
        <v>44043</v>
      </c>
      <c r="AH35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33:D201" xr:uid="{00000000-0002-0000-0000-000000000000}">
      <formula1>Hidden_13</formula1>
    </dataValidation>
    <dataValidation type="list" allowBlank="1" showErrorMessage="1" sqref="F33:F201" xr:uid="{00000000-0002-0000-0000-000001000000}">
      <formula1>Hidden_25</formula1>
    </dataValidation>
    <dataValidation type="list" allowBlank="1" showErrorMessage="1" sqref="H33:H201" xr:uid="{00000000-0002-0000-0000-000002000000}">
      <formula1>Hidden_37</formula1>
    </dataValidation>
    <dataValidation type="list" allowBlank="1" showErrorMessage="1" sqref="J33:J201" xr:uid="{00000000-0002-0000-0000-000003000000}">
      <formula1>Hidden_49</formula1>
    </dataValidation>
    <dataValidation type="list" allowBlank="1" showErrorMessage="1" sqref="S33:S201" xr:uid="{00000000-0002-0000-0000-000004000000}">
      <formula1>Hidden_518</formula1>
    </dataValidation>
    <dataValidation type="list" allowBlank="1" showErrorMessage="1" sqref="W33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305</v>
      </c>
      <c r="E4">
        <v>2253817.2799999998</v>
      </c>
      <c r="G4">
        <v>2253817.2799999998</v>
      </c>
      <c r="H4" t="s">
        <v>306</v>
      </c>
      <c r="I4">
        <v>2253817.2799999998</v>
      </c>
      <c r="K4">
        <v>2253817.2799999998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5.75" x14ac:dyDescent="0.25">
      <c r="A4">
        <v>1</v>
      </c>
      <c r="B4" s="6">
        <v>43473</v>
      </c>
      <c r="D4" t="s">
        <v>307</v>
      </c>
      <c r="E4" s="11" t="s">
        <v>308</v>
      </c>
      <c r="G4">
        <f>29000*33</f>
        <v>957000</v>
      </c>
      <c r="H4">
        <v>29000</v>
      </c>
      <c r="I4" s="6">
        <v>43473</v>
      </c>
      <c r="J4" s="6">
        <v>44467</v>
      </c>
      <c r="K4">
        <v>661</v>
      </c>
      <c r="L4" s="12" t="s">
        <v>309</v>
      </c>
    </row>
    <row r="5" spans="1:12" ht="15.75" x14ac:dyDescent="0.25">
      <c r="A5">
        <v>2</v>
      </c>
      <c r="B5" s="6">
        <v>43473</v>
      </c>
      <c r="D5" t="s">
        <v>307</v>
      </c>
      <c r="E5" s="13" t="s">
        <v>310</v>
      </c>
      <c r="G5">
        <f>9280*33</f>
        <v>306240</v>
      </c>
      <c r="H5">
        <v>9280</v>
      </c>
      <c r="I5" s="6">
        <v>43473</v>
      </c>
      <c r="J5" s="6">
        <v>44467</v>
      </c>
      <c r="K5">
        <v>256</v>
      </c>
      <c r="L5" s="12" t="s">
        <v>311</v>
      </c>
    </row>
    <row r="6" spans="1:12" ht="15.75" x14ac:dyDescent="0.25">
      <c r="A6">
        <v>3</v>
      </c>
      <c r="B6" s="6">
        <v>43473</v>
      </c>
      <c r="D6" t="s">
        <v>307</v>
      </c>
      <c r="E6" s="11" t="s">
        <v>312</v>
      </c>
      <c r="G6">
        <f>9280*33</f>
        <v>306240</v>
      </c>
      <c r="H6">
        <v>9280</v>
      </c>
      <c r="I6" s="6">
        <v>43473</v>
      </c>
      <c r="J6" s="6">
        <v>44467</v>
      </c>
      <c r="K6">
        <v>297</v>
      </c>
      <c r="L6" s="12" t="s">
        <v>313</v>
      </c>
    </row>
    <row r="7" spans="1:12" ht="15.75" x14ac:dyDescent="0.25">
      <c r="A7">
        <v>4</v>
      </c>
      <c r="B7" s="6">
        <v>43473</v>
      </c>
      <c r="D7" t="s">
        <v>307</v>
      </c>
      <c r="E7" s="14" t="s">
        <v>314</v>
      </c>
      <c r="G7">
        <f>5800*33</f>
        <v>191400</v>
      </c>
      <c r="H7">
        <v>5800</v>
      </c>
      <c r="I7" s="6">
        <v>43473</v>
      </c>
      <c r="J7" s="6">
        <v>44467</v>
      </c>
      <c r="K7">
        <v>396</v>
      </c>
      <c r="L7" s="12" t="s">
        <v>315</v>
      </c>
    </row>
    <row r="8" spans="1:12" ht="15.75" x14ac:dyDescent="0.25">
      <c r="A8">
        <v>5</v>
      </c>
      <c r="B8" s="6">
        <v>43473</v>
      </c>
      <c r="D8" t="s">
        <v>307</v>
      </c>
      <c r="E8" s="13" t="s">
        <v>316</v>
      </c>
      <c r="G8">
        <f>11600*33</f>
        <v>382800</v>
      </c>
      <c r="H8">
        <v>11600</v>
      </c>
      <c r="I8" s="6">
        <v>43473</v>
      </c>
      <c r="J8" s="6">
        <v>44467</v>
      </c>
      <c r="K8">
        <v>1130</v>
      </c>
      <c r="L8" s="12" t="s">
        <v>317</v>
      </c>
    </row>
    <row r="9" spans="1:12" ht="15.75" x14ac:dyDescent="0.25">
      <c r="A9">
        <v>6</v>
      </c>
      <c r="B9" s="6">
        <v>43473</v>
      </c>
      <c r="D9" t="s">
        <v>307</v>
      </c>
      <c r="E9" s="11" t="s">
        <v>318</v>
      </c>
      <c r="G9">
        <f>5800*33</f>
        <v>191400</v>
      </c>
      <c r="H9">
        <v>5800</v>
      </c>
      <c r="I9" s="6">
        <v>43473</v>
      </c>
      <c r="J9" s="6">
        <v>44467</v>
      </c>
      <c r="K9">
        <v>622</v>
      </c>
      <c r="L9" s="12" t="s">
        <v>319</v>
      </c>
    </row>
    <row r="10" spans="1:12" ht="15.75" x14ac:dyDescent="0.25">
      <c r="A10">
        <v>7</v>
      </c>
      <c r="B10" s="6">
        <v>43473</v>
      </c>
      <c r="D10" t="s">
        <v>307</v>
      </c>
      <c r="E10" s="13" t="s">
        <v>320</v>
      </c>
      <c r="G10">
        <f>4640*33</f>
        <v>153120</v>
      </c>
      <c r="H10">
        <v>4640</v>
      </c>
      <c r="I10" s="6">
        <v>43473</v>
      </c>
      <c r="J10" s="6">
        <v>44467</v>
      </c>
      <c r="K10">
        <v>111</v>
      </c>
      <c r="L10" s="12" t="s">
        <v>321</v>
      </c>
    </row>
    <row r="11" spans="1:12" ht="15.75" x14ac:dyDescent="0.25">
      <c r="A11">
        <v>8</v>
      </c>
      <c r="B11" s="6">
        <v>43473</v>
      </c>
      <c r="D11" t="s">
        <v>307</v>
      </c>
      <c r="E11" s="11" t="s">
        <v>322</v>
      </c>
      <c r="G11">
        <f>8700*33</f>
        <v>287100</v>
      </c>
      <c r="H11">
        <v>8700</v>
      </c>
      <c r="I11" s="6">
        <v>43473</v>
      </c>
      <c r="J11" s="6">
        <v>44467</v>
      </c>
      <c r="K11">
        <v>835</v>
      </c>
      <c r="L11" s="12" t="s">
        <v>323</v>
      </c>
    </row>
    <row r="12" spans="1:12" ht="15.75" x14ac:dyDescent="0.25">
      <c r="A12">
        <v>9</v>
      </c>
      <c r="B12" s="6">
        <v>43473</v>
      </c>
      <c r="D12" t="s">
        <v>307</v>
      </c>
      <c r="E12" s="11" t="s">
        <v>324</v>
      </c>
      <c r="G12">
        <f>9280*33</f>
        <v>306240</v>
      </c>
      <c r="H12">
        <v>9280</v>
      </c>
      <c r="I12" s="6">
        <v>43473</v>
      </c>
      <c r="J12" s="6">
        <v>44467</v>
      </c>
      <c r="K12">
        <v>641</v>
      </c>
      <c r="L12" s="12" t="s">
        <v>325</v>
      </c>
    </row>
    <row r="13" spans="1:12" ht="15.75" x14ac:dyDescent="0.25">
      <c r="A13">
        <v>10</v>
      </c>
      <c r="B13" s="6">
        <v>43473</v>
      </c>
      <c r="D13" t="s">
        <v>307</v>
      </c>
      <c r="E13" s="11" t="s">
        <v>326</v>
      </c>
      <c r="G13">
        <f>27840*12</f>
        <v>334080</v>
      </c>
      <c r="H13">
        <v>27840</v>
      </c>
      <c r="I13" s="6">
        <v>43473</v>
      </c>
      <c r="J13" s="6">
        <v>44467</v>
      </c>
      <c r="K13">
        <v>1369</v>
      </c>
      <c r="L13" s="12" t="s">
        <v>327</v>
      </c>
    </row>
    <row r="14" spans="1:12" ht="15.75" x14ac:dyDescent="0.25">
      <c r="A14">
        <v>11</v>
      </c>
      <c r="B14" s="6">
        <v>43473</v>
      </c>
      <c r="D14" t="s">
        <v>307</v>
      </c>
      <c r="E14" s="11" t="s">
        <v>328</v>
      </c>
      <c r="G14">
        <f>5800*33</f>
        <v>191400</v>
      </c>
      <c r="H14">
        <v>5800</v>
      </c>
      <c r="I14" s="6">
        <v>43473</v>
      </c>
      <c r="J14" s="6">
        <v>44467</v>
      </c>
      <c r="K14">
        <v>319</v>
      </c>
      <c r="L14" s="12" t="s">
        <v>329</v>
      </c>
    </row>
    <row r="15" spans="1:12" ht="15.75" x14ac:dyDescent="0.25">
      <c r="A15">
        <v>12</v>
      </c>
      <c r="B15" s="6">
        <v>43473</v>
      </c>
      <c r="D15" t="s">
        <v>307</v>
      </c>
      <c r="E15" s="13" t="s">
        <v>330</v>
      </c>
      <c r="G15">
        <f>5800*33</f>
        <v>191400</v>
      </c>
      <c r="H15">
        <v>5800</v>
      </c>
      <c r="I15" s="6">
        <v>43473</v>
      </c>
      <c r="J15" s="6">
        <v>44467</v>
      </c>
      <c r="K15">
        <v>425</v>
      </c>
      <c r="L15" s="12" t="s">
        <v>331</v>
      </c>
    </row>
    <row r="16" spans="1:12" ht="15.75" x14ac:dyDescent="0.25">
      <c r="A16">
        <v>13</v>
      </c>
      <c r="B16" s="6">
        <v>43473</v>
      </c>
      <c r="D16" t="s">
        <v>307</v>
      </c>
      <c r="E16" s="11" t="s">
        <v>332</v>
      </c>
      <c r="G16">
        <f>46400*33</f>
        <v>1531200</v>
      </c>
      <c r="H16">
        <v>46400</v>
      </c>
      <c r="I16" s="6">
        <v>43473</v>
      </c>
      <c r="J16" s="6">
        <v>44467</v>
      </c>
      <c r="K16">
        <v>17633</v>
      </c>
      <c r="L16" s="12" t="s">
        <v>333</v>
      </c>
    </row>
    <row r="17" spans="1:12" ht="15.75" x14ac:dyDescent="0.25">
      <c r="A17">
        <v>14</v>
      </c>
      <c r="B17" s="6">
        <v>43473</v>
      </c>
      <c r="D17" t="s">
        <v>307</v>
      </c>
      <c r="E17" s="11" t="s">
        <v>334</v>
      </c>
      <c r="G17">
        <f>6960*33</f>
        <v>229680</v>
      </c>
      <c r="H17">
        <v>6960</v>
      </c>
      <c r="I17" s="6">
        <v>43473</v>
      </c>
      <c r="J17" s="6">
        <v>44467</v>
      </c>
      <c r="K17">
        <v>152</v>
      </c>
      <c r="L17" s="12" t="s">
        <v>335</v>
      </c>
    </row>
    <row r="18" spans="1:12" ht="15.75" x14ac:dyDescent="0.25">
      <c r="A18">
        <v>15</v>
      </c>
      <c r="B18" s="6">
        <v>43473</v>
      </c>
      <c r="D18" t="s">
        <v>307</v>
      </c>
      <c r="E18" s="11" t="s">
        <v>336</v>
      </c>
      <c r="G18">
        <f>17400*33</f>
        <v>574200</v>
      </c>
      <c r="H18">
        <v>17400</v>
      </c>
      <c r="I18" s="6">
        <v>43473</v>
      </c>
      <c r="J18" s="6">
        <v>44467</v>
      </c>
      <c r="K18">
        <v>602</v>
      </c>
      <c r="L18" s="12" t="s">
        <v>337</v>
      </c>
    </row>
    <row r="19" spans="1:12" ht="15.75" x14ac:dyDescent="0.25">
      <c r="A19">
        <v>16</v>
      </c>
      <c r="B19" s="6">
        <v>43473</v>
      </c>
      <c r="D19" t="s">
        <v>307</v>
      </c>
      <c r="E19" s="11" t="s">
        <v>338</v>
      </c>
      <c r="G19">
        <f>11600*33</f>
        <v>382800</v>
      </c>
      <c r="H19">
        <v>11600</v>
      </c>
      <c r="I19" s="6">
        <v>43473</v>
      </c>
      <c r="J19" s="6">
        <v>44467</v>
      </c>
      <c r="K19">
        <v>704</v>
      </c>
      <c r="L19" s="15" t="s">
        <v>339</v>
      </c>
    </row>
    <row r="20" spans="1:12" ht="15.75" x14ac:dyDescent="0.25">
      <c r="A20">
        <v>17</v>
      </c>
      <c r="B20" s="6">
        <v>43473</v>
      </c>
      <c r="D20" t="s">
        <v>307</v>
      </c>
      <c r="E20" s="11" t="s">
        <v>340</v>
      </c>
      <c r="G20">
        <f>5800*33</f>
        <v>191400</v>
      </c>
      <c r="H20">
        <v>5800</v>
      </c>
      <c r="I20" s="6">
        <v>43473</v>
      </c>
      <c r="J20" s="6">
        <v>44467</v>
      </c>
      <c r="K20" s="16">
        <v>486</v>
      </c>
      <c r="L20" s="12" t="s">
        <v>341</v>
      </c>
    </row>
    <row r="21" spans="1:12" ht="15.75" x14ac:dyDescent="0.25">
      <c r="A21">
        <v>18</v>
      </c>
      <c r="B21" s="6">
        <v>43473</v>
      </c>
      <c r="D21" t="s">
        <v>307</v>
      </c>
      <c r="E21" s="11" t="s">
        <v>342</v>
      </c>
      <c r="G21">
        <f>75400*33</f>
        <v>2488200</v>
      </c>
      <c r="H21">
        <v>75400</v>
      </c>
      <c r="I21" s="6">
        <v>43473</v>
      </c>
      <c r="J21" s="6">
        <v>44467</v>
      </c>
      <c r="K21">
        <v>6654</v>
      </c>
      <c r="L21" s="12" t="s">
        <v>343</v>
      </c>
    </row>
    <row r="22" spans="1:12" ht="15.75" x14ac:dyDescent="0.25">
      <c r="A22">
        <v>19</v>
      </c>
      <c r="B22" s="6">
        <v>43473</v>
      </c>
      <c r="D22" t="s">
        <v>307</v>
      </c>
      <c r="E22" s="13" t="s">
        <v>344</v>
      </c>
      <c r="G22">
        <f>6960*33</f>
        <v>229680</v>
      </c>
      <c r="H22">
        <v>6960</v>
      </c>
      <c r="I22" s="6">
        <v>43473</v>
      </c>
      <c r="J22" s="6">
        <v>44467</v>
      </c>
      <c r="K22">
        <v>47</v>
      </c>
      <c r="L22" s="12" t="s">
        <v>345</v>
      </c>
    </row>
    <row r="23" spans="1:12" ht="15.75" x14ac:dyDescent="0.25">
      <c r="A23">
        <v>20</v>
      </c>
      <c r="B23" s="6">
        <v>43473</v>
      </c>
      <c r="D23" t="s">
        <v>307</v>
      </c>
      <c r="E23" s="11" t="s">
        <v>346</v>
      </c>
      <c r="G23">
        <f>58000*33</f>
        <v>1914000</v>
      </c>
      <c r="H23">
        <v>58000</v>
      </c>
      <c r="I23" s="6">
        <v>43473</v>
      </c>
      <c r="J23" s="6">
        <v>44467</v>
      </c>
      <c r="K23">
        <v>76844</v>
      </c>
      <c r="L23" s="12" t="s">
        <v>347</v>
      </c>
    </row>
    <row r="24" spans="1:12" ht="15.75" x14ac:dyDescent="0.25">
      <c r="A24">
        <v>21</v>
      </c>
      <c r="B24" s="6">
        <v>43473</v>
      </c>
      <c r="D24" t="s">
        <v>307</v>
      </c>
      <c r="E24" s="11" t="s">
        <v>348</v>
      </c>
      <c r="G24">
        <f>5800*33</f>
        <v>191400</v>
      </c>
      <c r="H24">
        <v>5800</v>
      </c>
      <c r="I24" s="6">
        <v>43473</v>
      </c>
      <c r="J24" s="6">
        <v>44467</v>
      </c>
      <c r="K24">
        <v>23</v>
      </c>
      <c r="L24" s="12" t="s">
        <v>349</v>
      </c>
    </row>
    <row r="25" spans="1:12" ht="15.75" x14ac:dyDescent="0.25">
      <c r="A25">
        <v>22</v>
      </c>
      <c r="B25" s="6">
        <v>43473</v>
      </c>
      <c r="D25" t="s">
        <v>307</v>
      </c>
      <c r="E25" s="13" t="s">
        <v>350</v>
      </c>
      <c r="G25">
        <f>34800*33</f>
        <v>1148400</v>
      </c>
      <c r="H25">
        <v>34800</v>
      </c>
      <c r="I25" s="6">
        <v>43473</v>
      </c>
      <c r="J25" s="6">
        <v>44467</v>
      </c>
      <c r="K25">
        <v>2629</v>
      </c>
      <c r="L25" s="12" t="s">
        <v>351</v>
      </c>
    </row>
    <row r="26" spans="1:12" ht="15.75" x14ac:dyDescent="0.25">
      <c r="A26">
        <v>23</v>
      </c>
      <c r="B26" s="6">
        <v>43473</v>
      </c>
      <c r="D26" t="s">
        <v>307</v>
      </c>
      <c r="E26" s="13" t="s">
        <v>352</v>
      </c>
      <c r="G26">
        <f>81200*33</f>
        <v>2679600</v>
      </c>
      <c r="H26">
        <v>81200</v>
      </c>
      <c r="I26" s="6">
        <v>43473</v>
      </c>
      <c r="J26" s="6">
        <v>44467</v>
      </c>
      <c r="K26">
        <v>1844</v>
      </c>
      <c r="L26" s="12" t="s">
        <v>353</v>
      </c>
    </row>
    <row r="27" spans="1:12" ht="15.75" x14ac:dyDescent="0.25">
      <c r="A27">
        <v>24</v>
      </c>
      <c r="B27" s="6">
        <v>43473</v>
      </c>
      <c r="D27" t="s">
        <v>307</v>
      </c>
      <c r="E27" s="13" t="s">
        <v>354</v>
      </c>
      <c r="G27">
        <f>8700*12</f>
        <v>104400</v>
      </c>
      <c r="H27">
        <v>8700</v>
      </c>
      <c r="I27" s="7">
        <v>43473</v>
      </c>
      <c r="J27" s="6">
        <v>44467</v>
      </c>
      <c r="K27">
        <v>501</v>
      </c>
      <c r="L27" s="12" t="s">
        <v>355</v>
      </c>
    </row>
    <row r="28" spans="1:12" ht="15.75" x14ac:dyDescent="0.25">
      <c r="A28">
        <v>25</v>
      </c>
      <c r="B28" s="6">
        <v>43473</v>
      </c>
      <c r="D28" t="s">
        <v>307</v>
      </c>
      <c r="E28" s="13" t="s">
        <v>356</v>
      </c>
      <c r="G28">
        <f>11600*12</f>
        <v>139200</v>
      </c>
      <c r="H28">
        <v>11600</v>
      </c>
      <c r="I28" s="6">
        <v>43473</v>
      </c>
      <c r="J28" s="6">
        <v>44467</v>
      </c>
      <c r="K28">
        <v>1104</v>
      </c>
      <c r="L28" s="12" t="s">
        <v>357</v>
      </c>
    </row>
    <row r="29" spans="1:12" ht="15.75" x14ac:dyDescent="0.25">
      <c r="A29">
        <v>26</v>
      </c>
      <c r="B29" s="6">
        <v>43864</v>
      </c>
      <c r="D29" t="s">
        <v>307</v>
      </c>
      <c r="E29" s="17" t="s">
        <v>358</v>
      </c>
      <c r="G29">
        <f>5800*12</f>
        <v>69600</v>
      </c>
      <c r="H29">
        <v>5800</v>
      </c>
      <c r="I29" s="6">
        <v>43864</v>
      </c>
      <c r="J29" s="6">
        <v>44196</v>
      </c>
      <c r="K29">
        <v>63</v>
      </c>
      <c r="L29" s="12" t="s">
        <v>358</v>
      </c>
    </row>
    <row r="30" spans="1:12" ht="15.75" x14ac:dyDescent="0.25">
      <c r="A30">
        <v>27</v>
      </c>
      <c r="B30" s="6">
        <v>43955</v>
      </c>
      <c r="D30" t="s">
        <v>307</v>
      </c>
      <c r="E30" s="17" t="s">
        <v>359</v>
      </c>
      <c r="G30">
        <f>87000*2</f>
        <v>174000</v>
      </c>
      <c r="H30">
        <v>87000</v>
      </c>
      <c r="I30" s="6">
        <v>43955</v>
      </c>
      <c r="J30" s="6">
        <v>44012</v>
      </c>
      <c r="K30">
        <v>3187</v>
      </c>
      <c r="L30" s="12" t="s">
        <v>359</v>
      </c>
    </row>
    <row r="31" spans="1:12" ht="15.75" x14ac:dyDescent="0.25">
      <c r="A31">
        <v>28</v>
      </c>
      <c r="B31" s="6">
        <v>43898</v>
      </c>
      <c r="D31" t="s">
        <v>307</v>
      </c>
      <c r="E31" s="17" t="s">
        <v>360</v>
      </c>
      <c r="G31">
        <f>17400*10</f>
        <v>174000</v>
      </c>
      <c r="H31">
        <v>17400</v>
      </c>
      <c r="I31" s="6">
        <v>43898</v>
      </c>
      <c r="J31" s="6">
        <v>44196</v>
      </c>
      <c r="K31">
        <v>17267</v>
      </c>
      <c r="L31" s="12" t="s">
        <v>360</v>
      </c>
    </row>
  </sheetData>
  <hyperlinks>
    <hyperlink ref="E5" r:id="rId1" xr:uid="{41E6A460-9192-4827-AAEF-EEC986F2DB76}"/>
    <hyperlink ref="E8" r:id="rId2" xr:uid="{FE9DF261-F4BA-46DB-9DA7-2A5E667740F6}"/>
    <hyperlink ref="E10" r:id="rId3" xr:uid="{22325D9E-CE55-444D-BE85-F01B7CA4A2E2}"/>
    <hyperlink ref="E15" r:id="rId4" xr:uid="{3FD9C8B2-2EDF-4F52-84A3-D57FC54FC036}"/>
    <hyperlink ref="E22" r:id="rId5" xr:uid="{A49FA228-43F2-4AE6-AC0D-22A305263257}"/>
    <hyperlink ref="E26" r:id="rId6" xr:uid="{3342F63A-28E6-43F5-9E51-587068F6A48B}"/>
    <hyperlink ref="E27" r:id="rId7" xr:uid="{23853147-EB29-45DF-B75F-1EFBB30A4203}"/>
    <hyperlink ref="E25" r:id="rId8" xr:uid="{04FAD246-41A8-4042-AFEA-EC8839B995AA}"/>
    <hyperlink ref="E28" r:id="rId9" xr:uid="{CA35BA19-82A1-48FD-85C9-A36590EB93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"/>
  <sheetViews>
    <sheetView topLeftCell="A3" workbookViewId="0">
      <selection activeCell="A4" sqref="A4:J3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187</v>
      </c>
      <c r="D4" t="s">
        <v>188</v>
      </c>
      <c r="E4" t="s">
        <v>189</v>
      </c>
      <c r="F4" t="s">
        <v>190</v>
      </c>
      <c r="G4" t="s">
        <v>191</v>
      </c>
      <c r="H4" t="s">
        <v>130</v>
      </c>
      <c r="I4" t="s">
        <v>192</v>
      </c>
      <c r="J4" t="s">
        <v>193</v>
      </c>
    </row>
    <row r="5" spans="1:10" x14ac:dyDescent="0.25">
      <c r="A5">
        <v>2</v>
      </c>
      <c r="C5" t="s">
        <v>194</v>
      </c>
      <c r="D5" t="s">
        <v>195</v>
      </c>
      <c r="E5" t="s">
        <v>196</v>
      </c>
      <c r="F5" t="s">
        <v>197</v>
      </c>
      <c r="G5" t="s">
        <v>198</v>
      </c>
      <c r="H5" t="s">
        <v>130</v>
      </c>
      <c r="I5" t="s">
        <v>192</v>
      </c>
      <c r="J5" t="s">
        <v>193</v>
      </c>
    </row>
    <row r="6" spans="1:10" x14ac:dyDescent="0.25">
      <c r="A6">
        <v>3</v>
      </c>
      <c r="C6" t="s">
        <v>199</v>
      </c>
      <c r="D6" t="s">
        <v>200</v>
      </c>
      <c r="E6" t="s">
        <v>200</v>
      </c>
      <c r="F6" t="s">
        <v>201</v>
      </c>
      <c r="G6" t="s">
        <v>202</v>
      </c>
      <c r="H6" t="s">
        <v>130</v>
      </c>
      <c r="I6" t="s">
        <v>192</v>
      </c>
      <c r="J6" t="s">
        <v>193</v>
      </c>
    </row>
    <row r="7" spans="1:10" x14ac:dyDescent="0.25">
      <c r="A7">
        <v>4</v>
      </c>
      <c r="C7" t="s">
        <v>203</v>
      </c>
      <c r="D7" t="s">
        <v>200</v>
      </c>
      <c r="E7" t="s">
        <v>204</v>
      </c>
      <c r="F7" t="s">
        <v>205</v>
      </c>
      <c r="G7" t="s">
        <v>206</v>
      </c>
      <c r="H7" t="s">
        <v>130</v>
      </c>
      <c r="I7" t="s">
        <v>192</v>
      </c>
      <c r="J7" t="s">
        <v>193</v>
      </c>
    </row>
    <row r="8" spans="1:10" x14ac:dyDescent="0.25">
      <c r="A8">
        <v>5</v>
      </c>
      <c r="C8" t="s">
        <v>207</v>
      </c>
      <c r="D8" t="s">
        <v>200</v>
      </c>
      <c r="E8" t="s">
        <v>208</v>
      </c>
      <c r="F8" t="s">
        <v>209</v>
      </c>
      <c r="G8" t="s">
        <v>210</v>
      </c>
      <c r="H8" t="s">
        <v>130</v>
      </c>
      <c r="I8" s="8" t="s">
        <v>211</v>
      </c>
      <c r="J8" s="8" t="s">
        <v>212</v>
      </c>
    </row>
    <row r="9" spans="1:10" x14ac:dyDescent="0.25">
      <c r="A9">
        <v>6</v>
      </c>
      <c r="C9" t="s">
        <v>213</v>
      </c>
      <c r="D9" t="s">
        <v>200</v>
      </c>
      <c r="E9" t="s">
        <v>214</v>
      </c>
      <c r="F9" t="s">
        <v>215</v>
      </c>
      <c r="G9" t="s">
        <v>216</v>
      </c>
      <c r="H9" t="s">
        <v>130</v>
      </c>
      <c r="I9" t="s">
        <v>192</v>
      </c>
      <c r="J9" t="s">
        <v>193</v>
      </c>
    </row>
    <row r="10" spans="1:10" x14ac:dyDescent="0.25">
      <c r="A10">
        <v>7</v>
      </c>
      <c r="C10" t="s">
        <v>217</v>
      </c>
      <c r="D10" t="s">
        <v>218</v>
      </c>
      <c r="E10" t="s">
        <v>219</v>
      </c>
      <c r="F10" t="s">
        <v>220</v>
      </c>
      <c r="G10" t="s">
        <v>221</v>
      </c>
      <c r="H10" t="s">
        <v>130</v>
      </c>
      <c r="I10" s="8" t="s">
        <v>211</v>
      </c>
      <c r="J10" s="8" t="s">
        <v>212</v>
      </c>
    </row>
    <row r="11" spans="1:10" x14ac:dyDescent="0.25">
      <c r="A11">
        <v>8</v>
      </c>
      <c r="C11" t="s">
        <v>222</v>
      </c>
      <c r="D11" t="s">
        <v>223</v>
      </c>
      <c r="E11" t="s">
        <v>224</v>
      </c>
      <c r="F11" t="s">
        <v>225</v>
      </c>
      <c r="G11" t="s">
        <v>226</v>
      </c>
      <c r="H11" t="s">
        <v>130</v>
      </c>
      <c r="I11" t="s">
        <v>192</v>
      </c>
      <c r="J11" t="s">
        <v>193</v>
      </c>
    </row>
    <row r="12" spans="1:10" x14ac:dyDescent="0.25">
      <c r="A12">
        <v>9</v>
      </c>
      <c r="B12" t="s">
        <v>227</v>
      </c>
      <c r="F12" t="s">
        <v>228</v>
      </c>
      <c r="G12" t="s">
        <v>229</v>
      </c>
      <c r="H12" t="s">
        <v>130</v>
      </c>
      <c r="I12" t="s">
        <v>192</v>
      </c>
      <c r="J12" t="s">
        <v>193</v>
      </c>
    </row>
    <row r="13" spans="1:10" x14ac:dyDescent="0.25">
      <c r="A13">
        <v>10</v>
      </c>
      <c r="B13" t="s">
        <v>230</v>
      </c>
      <c r="F13" t="s">
        <v>231</v>
      </c>
      <c r="G13" t="s">
        <v>232</v>
      </c>
      <c r="H13" t="s">
        <v>130</v>
      </c>
      <c r="I13" t="s">
        <v>192</v>
      </c>
      <c r="J13" t="s">
        <v>193</v>
      </c>
    </row>
    <row r="14" spans="1:10" x14ac:dyDescent="0.25">
      <c r="A14">
        <v>11</v>
      </c>
      <c r="C14" t="s">
        <v>233</v>
      </c>
      <c r="D14" t="s">
        <v>234</v>
      </c>
      <c r="E14" t="s">
        <v>200</v>
      </c>
      <c r="F14" t="s">
        <v>235</v>
      </c>
      <c r="G14" t="s">
        <v>236</v>
      </c>
      <c r="H14" t="s">
        <v>130</v>
      </c>
      <c r="I14" t="s">
        <v>192</v>
      </c>
      <c r="J14" t="s">
        <v>193</v>
      </c>
    </row>
    <row r="15" spans="1:10" x14ac:dyDescent="0.25">
      <c r="A15">
        <v>12</v>
      </c>
      <c r="C15" t="s">
        <v>237</v>
      </c>
      <c r="D15" t="s">
        <v>238</v>
      </c>
      <c r="E15" t="s">
        <v>239</v>
      </c>
      <c r="F15" t="s">
        <v>240</v>
      </c>
      <c r="G15" t="s">
        <v>241</v>
      </c>
      <c r="H15" t="s">
        <v>130</v>
      </c>
      <c r="I15" t="s">
        <v>192</v>
      </c>
      <c r="J15" t="s">
        <v>193</v>
      </c>
    </row>
    <row r="16" spans="1:10" x14ac:dyDescent="0.25">
      <c r="A16">
        <v>13</v>
      </c>
      <c r="B16" t="s">
        <v>242</v>
      </c>
      <c r="F16" t="s">
        <v>243</v>
      </c>
      <c r="G16" t="s">
        <v>244</v>
      </c>
      <c r="H16" t="s">
        <v>130</v>
      </c>
      <c r="I16" t="s">
        <v>192</v>
      </c>
      <c r="J16" t="s">
        <v>193</v>
      </c>
    </row>
    <row r="17" spans="1:10" x14ac:dyDescent="0.25">
      <c r="A17">
        <v>14</v>
      </c>
      <c r="C17" t="s">
        <v>245</v>
      </c>
      <c r="D17" t="s">
        <v>246</v>
      </c>
      <c r="E17" t="s">
        <v>247</v>
      </c>
      <c r="F17" t="s">
        <v>248</v>
      </c>
      <c r="G17" t="s">
        <v>249</v>
      </c>
      <c r="H17" t="s">
        <v>130</v>
      </c>
      <c r="I17" t="s">
        <v>192</v>
      </c>
      <c r="J17" t="s">
        <v>193</v>
      </c>
    </row>
    <row r="18" spans="1:10" x14ac:dyDescent="0.25">
      <c r="A18">
        <v>15</v>
      </c>
      <c r="C18" t="s">
        <v>250</v>
      </c>
      <c r="D18" t="s">
        <v>251</v>
      </c>
      <c r="E18" t="s">
        <v>252</v>
      </c>
      <c r="F18" t="s">
        <v>253</v>
      </c>
      <c r="G18" t="s">
        <v>254</v>
      </c>
      <c r="H18" t="s">
        <v>130</v>
      </c>
      <c r="I18" t="s">
        <v>192</v>
      </c>
      <c r="J18" t="s">
        <v>193</v>
      </c>
    </row>
    <row r="19" spans="1:10" x14ac:dyDescent="0.25">
      <c r="A19">
        <v>16</v>
      </c>
      <c r="B19" t="s">
        <v>255</v>
      </c>
      <c r="F19" t="s">
        <v>256</v>
      </c>
      <c r="G19" t="s">
        <v>257</v>
      </c>
      <c r="H19" t="s">
        <v>130</v>
      </c>
      <c r="I19" t="s">
        <v>192</v>
      </c>
      <c r="J19" t="s">
        <v>193</v>
      </c>
    </row>
    <row r="20" spans="1:10" x14ac:dyDescent="0.25">
      <c r="A20">
        <v>17</v>
      </c>
      <c r="C20" t="s">
        <v>258</v>
      </c>
      <c r="D20" t="s">
        <v>259</v>
      </c>
      <c r="E20" t="s">
        <v>260</v>
      </c>
      <c r="F20" t="s">
        <v>261</v>
      </c>
      <c r="G20" t="s">
        <v>262</v>
      </c>
      <c r="H20" t="s">
        <v>130</v>
      </c>
      <c r="I20" t="s">
        <v>192</v>
      </c>
      <c r="J20" t="s">
        <v>193</v>
      </c>
    </row>
    <row r="21" spans="1:10" x14ac:dyDescent="0.25">
      <c r="A21">
        <v>18</v>
      </c>
      <c r="B21" t="s">
        <v>263</v>
      </c>
      <c r="F21" t="s">
        <v>264</v>
      </c>
      <c r="G21" t="s">
        <v>265</v>
      </c>
      <c r="H21" t="s">
        <v>130</v>
      </c>
      <c r="I21" t="s">
        <v>192</v>
      </c>
      <c r="J21" t="s">
        <v>193</v>
      </c>
    </row>
    <row r="22" spans="1:10" x14ac:dyDescent="0.25">
      <c r="A22">
        <v>19</v>
      </c>
      <c r="C22" t="s">
        <v>266</v>
      </c>
      <c r="D22" t="s">
        <v>267</v>
      </c>
      <c r="E22" t="s">
        <v>189</v>
      </c>
      <c r="F22" t="s">
        <v>268</v>
      </c>
      <c r="G22" t="s">
        <v>269</v>
      </c>
      <c r="H22" t="s">
        <v>130</v>
      </c>
      <c r="I22" s="8" t="s">
        <v>211</v>
      </c>
      <c r="J22" s="8" t="s">
        <v>212</v>
      </c>
    </row>
    <row r="23" spans="1:10" x14ac:dyDescent="0.25">
      <c r="A23">
        <v>20</v>
      </c>
      <c r="B23" t="s">
        <v>270</v>
      </c>
      <c r="F23" t="s">
        <v>271</v>
      </c>
      <c r="G23" t="s">
        <v>272</v>
      </c>
      <c r="H23" t="s">
        <v>130</v>
      </c>
      <c r="I23" t="s">
        <v>192</v>
      </c>
      <c r="J23" t="s">
        <v>193</v>
      </c>
    </row>
    <row r="24" spans="1:10" x14ac:dyDescent="0.25">
      <c r="A24">
        <v>21</v>
      </c>
      <c r="C24" t="s">
        <v>273</v>
      </c>
      <c r="D24" t="s">
        <v>259</v>
      </c>
      <c r="E24" t="s">
        <v>274</v>
      </c>
      <c r="F24" t="s">
        <v>275</v>
      </c>
      <c r="G24" t="s">
        <v>276</v>
      </c>
      <c r="H24" t="s">
        <v>130</v>
      </c>
      <c r="I24" t="s">
        <v>192</v>
      </c>
      <c r="J24" t="s">
        <v>193</v>
      </c>
    </row>
    <row r="25" spans="1:10" x14ac:dyDescent="0.25">
      <c r="A25">
        <v>22</v>
      </c>
      <c r="B25" t="s">
        <v>277</v>
      </c>
      <c r="F25" t="s">
        <v>278</v>
      </c>
      <c r="G25" s="9" t="s">
        <v>279</v>
      </c>
      <c r="H25" t="s">
        <v>130</v>
      </c>
      <c r="I25" t="s">
        <v>192</v>
      </c>
      <c r="J25" t="s">
        <v>193</v>
      </c>
    </row>
    <row r="26" spans="1:10" x14ac:dyDescent="0.25">
      <c r="A26">
        <v>23</v>
      </c>
      <c r="B26" t="s">
        <v>280</v>
      </c>
      <c r="F26" t="s">
        <v>243</v>
      </c>
      <c r="G26" t="s">
        <v>281</v>
      </c>
      <c r="H26" t="s">
        <v>130</v>
      </c>
      <c r="I26" t="s">
        <v>192</v>
      </c>
      <c r="J26" t="s">
        <v>193</v>
      </c>
    </row>
    <row r="27" spans="1:10" x14ac:dyDescent="0.25">
      <c r="A27">
        <v>24</v>
      </c>
      <c r="C27" t="s">
        <v>282</v>
      </c>
      <c r="D27" t="s">
        <v>283</v>
      </c>
      <c r="E27" t="s">
        <v>284</v>
      </c>
      <c r="F27" t="s">
        <v>285</v>
      </c>
      <c r="G27" t="s">
        <v>286</v>
      </c>
      <c r="H27" t="s">
        <v>130</v>
      </c>
      <c r="I27" s="8" t="s">
        <v>211</v>
      </c>
      <c r="J27" s="8" t="s">
        <v>212</v>
      </c>
    </row>
    <row r="28" spans="1:10" x14ac:dyDescent="0.25">
      <c r="A28">
        <v>25</v>
      </c>
      <c r="C28" t="s">
        <v>287</v>
      </c>
      <c r="D28" t="s">
        <v>288</v>
      </c>
      <c r="E28" t="s">
        <v>289</v>
      </c>
      <c r="F28" t="s">
        <v>290</v>
      </c>
      <c r="G28" t="s">
        <v>291</v>
      </c>
      <c r="H28" t="s">
        <v>130</v>
      </c>
      <c r="I28" s="8" t="s">
        <v>211</v>
      </c>
      <c r="J28" s="8" t="s">
        <v>212</v>
      </c>
    </row>
    <row r="29" spans="1:10" x14ac:dyDescent="0.25">
      <c r="A29">
        <v>26</v>
      </c>
      <c r="C29" t="s">
        <v>292</v>
      </c>
      <c r="D29" t="s">
        <v>293</v>
      </c>
      <c r="E29" t="s">
        <v>294</v>
      </c>
      <c r="F29" t="s">
        <v>295</v>
      </c>
      <c r="G29" t="s">
        <v>296</v>
      </c>
      <c r="H29" t="s">
        <v>130</v>
      </c>
      <c r="I29" t="s">
        <v>297</v>
      </c>
      <c r="J29" s="10" t="s">
        <v>298</v>
      </c>
    </row>
    <row r="30" spans="1:10" x14ac:dyDescent="0.25">
      <c r="A30">
        <v>27</v>
      </c>
      <c r="B30" t="s">
        <v>299</v>
      </c>
      <c r="F30" t="s">
        <v>300</v>
      </c>
      <c r="G30" t="s">
        <v>301</v>
      </c>
      <c r="H30" t="s">
        <v>130</v>
      </c>
      <c r="I30" t="s">
        <v>297</v>
      </c>
      <c r="J30" s="10" t="s">
        <v>298</v>
      </c>
    </row>
    <row r="31" spans="1:10" x14ac:dyDescent="0.25">
      <c r="A31">
        <v>28</v>
      </c>
      <c r="B31" t="s">
        <v>302</v>
      </c>
      <c r="F31" t="s">
        <v>303</v>
      </c>
      <c r="G31" t="s">
        <v>304</v>
      </c>
      <c r="H31" t="s">
        <v>130</v>
      </c>
      <c r="I31" t="s">
        <v>297</v>
      </c>
      <c r="J31" s="10" t="s">
        <v>298</v>
      </c>
    </row>
  </sheetData>
  <dataValidations count="1">
    <dataValidation type="list" allowBlank="1" showErrorMessage="1" sqref="H29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2020-08-26T04:37:32Z</dcterms:created>
  <dcterms:modified xsi:type="dcterms:W3CDTF">2020-08-26T04:42:10Z</dcterms:modified>
</cp:coreProperties>
</file>